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-34\Desktop\Питание\ноябрь 2023\4 неделя\"/>
    </mc:Choice>
  </mc:AlternateContent>
  <bookViews>
    <workbookView xWindow="0" yWindow="0" windowWidth="20490" windowHeight="666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J24" i="1" s="1"/>
  <c r="J196" i="1" s="1"/>
  <c r="I13" i="1"/>
  <c r="I24" i="1" s="1"/>
  <c r="I196" i="1" s="1"/>
  <c r="H13" i="1"/>
  <c r="H24" i="1" s="1"/>
  <c r="H196" i="1" s="1"/>
  <c r="G13" i="1"/>
  <c r="G24" i="1" s="1"/>
  <c r="G196" i="1" s="1"/>
  <c r="F13" i="1"/>
  <c r="F24" i="1" s="1"/>
  <c r="F196" i="1" s="1"/>
</calcChain>
</file>

<file path=xl/sharedStrings.xml><?xml version="1.0" encoding="utf-8"?>
<sst xmlns="http://schemas.openxmlformats.org/spreadsheetml/2006/main" count="191" uniqueCount="46">
  <si>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</si>
  <si>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</si>
  <si>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</si>
  <si>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</si>
  <si>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</si>
  <si>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</si>
  <si>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</si>
  <si>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</si>
  <si>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</si>
  <si>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</si>
  <si>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</si>
  <si>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</si>
  <si>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</si>
  <si>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</si>
  <si>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</si>
  <si>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</si>
  <si>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</si>
  <si>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</si>
  <si>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</si>
  <si>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</si>
  <si>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</si>
  <si>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</si>
  <si>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</si>
  <si>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</si>
  <si>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</si>
  <si>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</si>
  <si>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</si>
  <si>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</si>
  <si>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</si>
  <si>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</si>
  <si>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</si>
  <si>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</si>
  <si>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</si>
  <si>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</si>
  <si>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</si>
  <si>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</si>
  <si>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</si>
  <si>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</si>
  <si>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МКОУ "Новоаннинская гимназия"</t>
  </si>
  <si>
    <t xml:space="preserve"> МКОУ "Новоаннинская гимназия"</t>
  </si>
  <si>
    <t xml:space="preserve">Каша вязкая молочная из риса и пшена  с сахаром </t>
  </si>
  <si>
    <t>Блин с фруктовой начинкой п/ф</t>
  </si>
  <si>
    <t>Какао с молоком</t>
  </si>
  <si>
    <t>Батон нарезной</t>
  </si>
  <si>
    <t>Кач уд</t>
  </si>
  <si>
    <t>Масло сливочное порциями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</si>
</sst>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2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5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1" fillId="4" borderId="2" xfId="0" applyFont="1" applyFill="1" applyBorder="1" applyAlignment="1"/>
    <xf numFmtId="0" fontId="1" fillId="4" borderId="2" xfId="0" applyFont="1" applyFill="1" applyBorder="1" applyAlignment="1">
      <alignment horizontal="right"/>
    </xf>
    <xf numFmtId="1" fontId="0" fillId="4" borderId="4" xfId="0" applyNumberFormat="1" applyFill="1" applyBorder="1" applyProtection="1">
      <protection locked="0"/>
    </xf>
    <xf numFmtId="1" fontId="0" fillId="4" borderId="2" xfId="0" applyNumberFormat="1" applyFill="1" applyBorder="1" applyProtection="1">
      <protection locked="0"/>
    </xf>
    <xf numFmtId="0" fontId="7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M3" sqref="M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8" t="s">
        <v>39</v>
      </c>
      <c r="D1" s="59"/>
      <c r="E1" s="59"/>
      <c r="F1" s="12" t="s">
        <v>15</v>
      </c>
      <c r="G1" s="2" t="s">
        <v>16</v>
      </c>
      <c r="H1" s="60"/>
      <c r="I1" s="60"/>
      <c r="J1" s="60"/>
      <c r="K1" s="60"/>
    </row>
    <row r="2" spans="1:12" ht="18" x14ac:dyDescent="0.2">
      <c r="A2" s="35" t="s">
        <v>6</v>
      </c>
      <c r="C2" s="2"/>
      <c r="G2" s="2" t="s">
        <v>17</v>
      </c>
      <c r="H2" s="60"/>
      <c r="I2" s="60"/>
      <c r="J2" s="60"/>
      <c r="K2" s="60"/>
    </row>
    <row r="3" spans="1:12" ht="17.25" customHeight="1" x14ac:dyDescent="0.2">
      <c r="A3" s="4" t="s">
        <v>8</v>
      </c>
      <c r="C3" s="2"/>
      <c r="D3" s="3"/>
      <c r="E3" s="38"/>
      <c r="G3" s="2" t="s">
        <v>18</v>
      </c>
      <c r="H3" s="48">
        <v>27</v>
      </c>
      <c r="I3" s="48">
        <v>11</v>
      </c>
      <c r="J3" s="49">
        <v>2023</v>
      </c>
      <c r="K3" s="50"/>
    </row>
    <row r="4" spans="1:12" x14ac:dyDescent="0.2">
      <c r="C4" s="2"/>
      <c r="D4" s="4"/>
      <c r="H4" s="47" t="s">
        <v>35</v>
      </c>
      <c r="I4" s="47" t="s">
        <v>36</v>
      </c>
      <c r="J4" s="47" t="s">
        <v>37</v>
      </c>
    </row>
    <row r="5" spans="1:12" ht="34.5" thickBot="1" x14ac:dyDescent="0.25">
      <c r="A5" s="45" t="s">
        <v>13</v>
      </c>
      <c r="B5" s="46" t="s">
        <v>14</v>
      </c>
      <c r="C5" s="36" t="s">
        <v>0</v>
      </c>
      <c r="D5" s="36" t="s">
        <v>12</v>
      </c>
      <c r="E5" s="36" t="s">
        <v>11</v>
      </c>
      <c r="F5" s="36" t="s">
        <v>33</v>
      </c>
      <c r="G5" s="36" t="s">
        <v>1</v>
      </c>
      <c r="H5" s="36" t="s">
        <v>2</v>
      </c>
      <c r="I5" s="36" t="s">
        <v>3</v>
      </c>
      <c r="J5" s="36" t="s">
        <v>9</v>
      </c>
      <c r="K5" s="37" t="s">
        <v>10</v>
      </c>
      <c r="L5" s="36" t="s">
        <v>34</v>
      </c>
    </row>
    <row r="6" spans="1:12" ht="15" x14ac:dyDescent="0.25">
      <c r="A6" s="20">
        <v>1</v>
      </c>
      <c r="B6" s="21">
        <v>1</v>
      </c>
      <c r="C6" s="22" t="s">
        <v>19</v>
      </c>
      <c r="D6" s="5" t="s">
        <v>20</v>
      </c>
      <c r="E6" s="51" t="s">
        <v>40</v>
      </c>
      <c r="F6" s="52">
        <v>200</v>
      </c>
      <c r="G6" s="52">
        <v>5.71</v>
      </c>
      <c r="H6" s="52">
        <v>3.81</v>
      </c>
      <c r="I6" s="52">
        <v>41.9</v>
      </c>
      <c r="J6" s="52">
        <v>223.8</v>
      </c>
      <c r="K6" s="52">
        <v>175</v>
      </c>
      <c r="L6" s="52">
        <v>31.62</v>
      </c>
    </row>
    <row r="7" spans="1:12" ht="15" x14ac:dyDescent="0.25">
      <c r="A7" s="23"/>
      <c r="B7" s="15"/>
      <c r="C7" s="11"/>
      <c r="D7" s="6"/>
      <c r="E7" s="51" t="s">
        <v>41</v>
      </c>
      <c r="F7" s="52">
        <v>80</v>
      </c>
      <c r="G7" s="52">
        <v>5.18</v>
      </c>
      <c r="H7" s="52">
        <v>3.02</v>
      </c>
      <c r="I7" s="52">
        <v>37.67</v>
      </c>
      <c r="J7" s="52">
        <v>339.12</v>
      </c>
      <c r="K7" s="52">
        <v>6</v>
      </c>
      <c r="L7" s="52">
        <v>27.77</v>
      </c>
    </row>
    <row r="8" spans="1:12" ht="15" x14ac:dyDescent="0.25">
      <c r="A8" s="23"/>
      <c r="B8" s="15"/>
      <c r="C8" s="11"/>
      <c r="D8" s="7" t="s">
        <v>21</v>
      </c>
      <c r="E8" s="51" t="s">
        <v>42</v>
      </c>
      <c r="F8" s="52">
        <v>200</v>
      </c>
      <c r="G8" s="52">
        <v>4.07</v>
      </c>
      <c r="H8" s="52">
        <v>3.54</v>
      </c>
      <c r="I8" s="52">
        <v>17.57</v>
      </c>
      <c r="J8" s="52">
        <v>118.6</v>
      </c>
      <c r="K8" s="52">
        <v>382</v>
      </c>
      <c r="L8" s="52">
        <v>20.54</v>
      </c>
    </row>
    <row r="9" spans="1:12" ht="15" x14ac:dyDescent="0.25">
      <c r="A9" s="23"/>
      <c r="B9" s="15"/>
      <c r="C9" s="11"/>
      <c r="D9" s="7" t="s">
        <v>22</v>
      </c>
      <c r="E9" s="51" t="s">
        <v>43</v>
      </c>
      <c r="F9" s="52">
        <v>50</v>
      </c>
      <c r="G9" s="52">
        <v>3.75</v>
      </c>
      <c r="H9" s="52">
        <v>1.45</v>
      </c>
      <c r="I9" s="52">
        <v>25.7</v>
      </c>
      <c r="J9" s="52">
        <v>131</v>
      </c>
      <c r="K9" s="52" t="s">
        <v>44</v>
      </c>
      <c r="L9" s="52">
        <v>7.2</v>
      </c>
    </row>
    <row r="10" spans="1:12" ht="15" x14ac:dyDescent="0.25">
      <c r="A10" s="23"/>
      <c r="B10" s="15"/>
      <c r="C10" s="11"/>
      <c r="D10" s="7" t="s">
        <v>23</v>
      </c>
      <c r="E10" s="42"/>
      <c r="F10" s="43"/>
      <c r="G10" s="43"/>
      <c r="H10" s="43"/>
      <c r="I10" s="43"/>
      <c r="J10" s="43"/>
      <c r="K10" s="53"/>
      <c r="L10" s="43"/>
    </row>
    <row r="11" spans="1:12" ht="15" x14ac:dyDescent="0.25">
      <c r="A11" s="23"/>
      <c r="B11" s="15"/>
      <c r="C11" s="11"/>
      <c r="D11" s="6"/>
      <c r="E11" s="51" t="s">
        <v>45</v>
      </c>
      <c r="F11" s="52">
        <v>10</v>
      </c>
      <c r="G11" s="52">
        <v>0.05</v>
      </c>
      <c r="H11" s="52">
        <v>8.25</v>
      </c>
      <c r="I11" s="52">
        <v>0.08</v>
      </c>
      <c r="J11" s="52">
        <v>74.8</v>
      </c>
      <c r="K11" s="54"/>
      <c r="L11" s="52">
        <v>11.57</v>
      </c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3"/>
      <c r="L12" s="43"/>
    </row>
    <row r="13" spans="1:12" ht="15" x14ac:dyDescent="0.25">
      <c r="A13" s="24"/>
      <c r="B13" s="17"/>
      <c r="C13" s="8"/>
      <c r="D13" s="18" t="s">
        <v>32</v>
      </c>
      <c r="E13" s="9"/>
      <c r="F13" s="19">
        <f>SUM(F6:F12)</f>
        <v>540</v>
      </c>
      <c r="G13" s="19">
        <f t="shared" ref="G13:J13" si="0">SUM(G6:G12)</f>
        <v>18.760000000000002</v>
      </c>
      <c r="H13" s="19">
        <f t="shared" si="0"/>
        <v>20.07</v>
      </c>
      <c r="I13" s="19">
        <f t="shared" si="0"/>
        <v>122.91999999999999</v>
      </c>
      <c r="J13" s="19">
        <f t="shared" si="0"/>
        <v>887.32</v>
      </c>
      <c r="K13" s="25"/>
      <c r="L13" s="19">
        <f t="shared" ref="L13" si="1">SUM(L6:L12)</f>
        <v>98.700000000000017</v>
      </c>
    </row>
    <row r="14" spans="1:12" ht="15" x14ac:dyDescent="0.25">
      <c r="A14" s="26">
        <f>A6</f>
        <v>1</v>
      </c>
      <c r="B14" s="13">
        <f>B6</f>
        <v>1</v>
      </c>
      <c r="C14" s="10" t="s">
        <v>24</v>
      </c>
      <c r="D14" s="7" t="s">
        <v>25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26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27</v>
      </c>
      <c r="E16" s="42"/>
      <c r="F16" s="43"/>
      <c r="G16" s="43"/>
      <c r="H16" s="43"/>
      <c r="I16" s="43"/>
      <c r="J16" s="43"/>
      <c r="K16" s="44"/>
      <c r="L16" s="43"/>
    </row>
    <row r="17" spans="1:15" ht="15" x14ac:dyDescent="0.25">
      <c r="A17" s="23"/>
      <c r="B17" s="15"/>
      <c r="C17" s="11"/>
      <c r="D17" s="7" t="s">
        <v>28</v>
      </c>
      <c r="E17" s="42"/>
      <c r="F17" s="43"/>
      <c r="G17" s="43"/>
      <c r="H17" s="43"/>
      <c r="I17" s="43"/>
      <c r="J17" s="43"/>
      <c r="K17" s="44"/>
      <c r="L17" s="43"/>
    </row>
    <row r="18" spans="1:15" ht="15" x14ac:dyDescent="0.25">
      <c r="A18" s="23"/>
      <c r="B18" s="15"/>
      <c r="C18" s="11"/>
      <c r="D18" s="7" t="s">
        <v>29</v>
      </c>
      <c r="E18" s="42"/>
      <c r="F18" s="43"/>
      <c r="G18" s="43"/>
      <c r="H18" s="43"/>
      <c r="I18" s="43"/>
      <c r="J18" s="43"/>
      <c r="K18" s="44"/>
      <c r="L18" s="43"/>
    </row>
    <row r="19" spans="1:15" ht="15" x14ac:dyDescent="0.25">
      <c r="A19" s="23"/>
      <c r="B19" s="15"/>
      <c r="C19" s="11"/>
      <c r="D19" s="7" t="s">
        <v>30</v>
      </c>
      <c r="E19" s="42"/>
      <c r="F19" s="43"/>
      <c r="G19" s="43"/>
      <c r="H19" s="43"/>
      <c r="I19" s="43"/>
      <c r="J19" s="43"/>
      <c r="K19" s="44"/>
      <c r="L19" s="43"/>
    </row>
    <row r="20" spans="1:15" ht="15" x14ac:dyDescent="0.25">
      <c r="A20" s="23"/>
      <c r="B20" s="15"/>
      <c r="C20" s="11"/>
      <c r="D20" s="7" t="s">
        <v>31</v>
      </c>
      <c r="E20" s="42"/>
      <c r="F20" s="43"/>
      <c r="G20" s="43"/>
      <c r="H20" s="43"/>
      <c r="I20" s="43"/>
      <c r="J20" s="43"/>
      <c r="K20" s="44"/>
      <c r="L20" s="43"/>
    </row>
    <row r="21" spans="1:15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5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5" ht="15" x14ac:dyDescent="0.25">
      <c r="A23" s="24"/>
      <c r="B23" s="17"/>
      <c r="C23" s="8"/>
      <c r="D23" s="18" t="s">
        <v>32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5" ht="15" x14ac:dyDescent="0.2">
      <c r="A24" s="29">
        <f>A6</f>
        <v>1</v>
      </c>
      <c r="B24" s="30">
        <f>B6</f>
        <v>1</v>
      </c>
      <c r="C24" s="55" t="s">
        <v>4</v>
      </c>
      <c r="D24" s="56"/>
      <c r="E24" s="31"/>
      <c r="F24" s="32">
        <f>F13+F23</f>
        <v>540</v>
      </c>
      <c r="G24" s="32">
        <f t="shared" ref="G24:J24" si="4">G13+G23</f>
        <v>18.760000000000002</v>
      </c>
      <c r="H24" s="32">
        <f t="shared" si="4"/>
        <v>20.07</v>
      </c>
      <c r="I24" s="32">
        <f t="shared" si="4"/>
        <v>122.91999999999999</v>
      </c>
      <c r="J24" s="32">
        <f t="shared" si="4"/>
        <v>887.32</v>
      </c>
      <c r="K24" s="32"/>
      <c r="L24" s="32">
        <f t="shared" ref="L24" si="5">L13+L23</f>
        <v>98.700000000000017</v>
      </c>
      <c r="O24" s="2" t="s">
        <v>38</v>
      </c>
    </row>
    <row r="25" spans="1:15" ht="15" x14ac:dyDescent="0.25">
      <c r="A25" s="14">
        <v>1</v>
      </c>
      <c r="B25" s="15">
        <v>2</v>
      </c>
      <c r="C25" s="22" t="s">
        <v>19</v>
      </c>
      <c r="D25" s="5" t="s">
        <v>20</v>
      </c>
      <c r="E25" s="39"/>
      <c r="F25" s="40"/>
      <c r="G25" s="40"/>
      <c r="H25" s="40"/>
      <c r="I25" s="40"/>
      <c r="J25" s="40"/>
      <c r="K25" s="41"/>
      <c r="L25" s="40"/>
    </row>
    <row r="26" spans="1:15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5" ht="15" x14ac:dyDescent="0.25">
      <c r="A27" s="14"/>
      <c r="B27" s="15"/>
      <c r="C27" s="11"/>
      <c r="D27" s="7" t="s">
        <v>21</v>
      </c>
      <c r="E27" s="42"/>
      <c r="F27" s="43"/>
      <c r="G27" s="43"/>
      <c r="H27" s="43"/>
      <c r="I27" s="43"/>
      <c r="J27" s="43"/>
      <c r="K27" s="44"/>
      <c r="L27" s="43"/>
    </row>
    <row r="28" spans="1:15" ht="15" x14ac:dyDescent="0.25">
      <c r="A28" s="14"/>
      <c r="B28" s="15"/>
      <c r="C28" s="11"/>
      <c r="D28" s="7" t="s">
        <v>22</v>
      </c>
      <c r="E28" s="42"/>
      <c r="F28" s="43"/>
      <c r="G28" s="43"/>
      <c r="H28" s="43"/>
      <c r="I28" s="43"/>
      <c r="J28" s="43"/>
      <c r="K28" s="44"/>
      <c r="L28" s="43"/>
    </row>
    <row r="29" spans="1:15" ht="15" x14ac:dyDescent="0.25">
      <c r="A29" s="14"/>
      <c r="B29" s="15"/>
      <c r="C29" s="11"/>
      <c r="D29" s="7" t="s">
        <v>23</v>
      </c>
      <c r="E29" s="42"/>
      <c r="F29" s="43"/>
      <c r="G29" s="43"/>
      <c r="H29" s="43"/>
      <c r="I29" s="43"/>
      <c r="J29" s="43"/>
      <c r="K29" s="44"/>
      <c r="L29" s="43"/>
    </row>
    <row r="30" spans="1:15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5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5" ht="15" x14ac:dyDescent="0.25">
      <c r="A32" s="16"/>
      <c r="B32" s="17"/>
      <c r="C32" s="8"/>
      <c r="D32" s="18" t="s">
        <v>32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24</v>
      </c>
      <c r="D33" s="7" t="s">
        <v>25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26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27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28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29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30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31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32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5" t="s">
        <v>4</v>
      </c>
      <c r="D43" s="56"/>
      <c r="E43" s="31"/>
      <c r="F43" s="32">
        <f>F32+F42</f>
        <v>0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0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19</v>
      </c>
      <c r="D44" s="5" t="s">
        <v>20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21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22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23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32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24</v>
      </c>
      <c r="D52" s="7" t="s">
        <v>25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26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27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28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29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30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31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32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5" t="s">
        <v>4</v>
      </c>
      <c r="D62" s="56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19</v>
      </c>
      <c r="D63" s="5" t="s">
        <v>20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21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22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23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32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24</v>
      </c>
      <c r="D71" s="7" t="s">
        <v>25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26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27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28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29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30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31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32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5" t="s">
        <v>4</v>
      </c>
      <c r="D81" s="56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19</v>
      </c>
      <c r="D82" s="5" t="s">
        <v>20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21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22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23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32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24</v>
      </c>
      <c r="D90" s="7" t="s">
        <v>25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26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27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28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29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30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31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32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5" t="s">
        <v>4</v>
      </c>
      <c r="D100" s="56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19</v>
      </c>
      <c r="D101" s="5" t="s">
        <v>20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21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22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23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32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24</v>
      </c>
      <c r="D109" s="7" t="s">
        <v>25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26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27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28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29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30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31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32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5" t="s">
        <v>4</v>
      </c>
      <c r="D119" s="56"/>
      <c r="E119" s="31"/>
      <c r="F119" s="32">
        <f>F108+F118</f>
        <v>0</v>
      </c>
      <c r="G119" s="32">
        <f t="shared" ref="G119" si="58">G108+G118</f>
        <v>0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0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19</v>
      </c>
      <c r="D120" s="5" t="s">
        <v>20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21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22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23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32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24</v>
      </c>
      <c r="D128" s="7" t="s">
        <v>25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26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27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28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29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30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31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32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5" t="s">
        <v>4</v>
      </c>
      <c r="D138" s="56"/>
      <c r="E138" s="31"/>
      <c r="F138" s="32">
        <f>F127+F137</f>
        <v>0</v>
      </c>
      <c r="G138" s="32">
        <f t="shared" ref="G138" si="66">G127+G137</f>
        <v>0</v>
      </c>
      <c r="H138" s="32">
        <f t="shared" ref="H138" si="67">H127+H137</f>
        <v>0</v>
      </c>
      <c r="I138" s="32">
        <f t="shared" ref="I138" si="68">I127+I137</f>
        <v>0</v>
      </c>
      <c r="J138" s="32">
        <f t="shared" ref="J138:L138" si="69">J127+J137</f>
        <v>0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19</v>
      </c>
      <c r="D139" s="5" t="s">
        <v>20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21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22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23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32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24</v>
      </c>
      <c r="D147" s="7" t="s">
        <v>25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26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27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28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29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30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31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32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5" t="s">
        <v>4</v>
      </c>
      <c r="D157" s="56"/>
      <c r="E157" s="31"/>
      <c r="F157" s="32">
        <f>F146+F156</f>
        <v>0</v>
      </c>
      <c r="G157" s="32">
        <f t="shared" ref="G157" si="74">G146+G156</f>
        <v>0</v>
      </c>
      <c r="H157" s="32">
        <f t="shared" ref="H157" si="75">H146+H156</f>
        <v>0</v>
      </c>
      <c r="I157" s="32">
        <f t="shared" ref="I157" si="76">I146+I156</f>
        <v>0</v>
      </c>
      <c r="J157" s="32">
        <f t="shared" ref="J157:L157" si="77">J146+J156</f>
        <v>0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19</v>
      </c>
      <c r="D158" s="5" t="s">
        <v>20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21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22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23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32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24</v>
      </c>
      <c r="D166" s="7" t="s">
        <v>25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26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27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28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29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30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31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32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5" t="s">
        <v>4</v>
      </c>
      <c r="D176" s="56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2" ht="15" x14ac:dyDescent="0.25">
      <c r="A177" s="20">
        <v>2</v>
      </c>
      <c r="B177" s="21">
        <v>5</v>
      </c>
      <c r="C177" s="22" t="s">
        <v>19</v>
      </c>
      <c r="D177" s="5" t="s">
        <v>20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21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22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23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32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24</v>
      </c>
      <c r="D185" s="7" t="s">
        <v>25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26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27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28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29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7" t="s">
        <v>30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31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32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5" t="s">
        <v>4</v>
      </c>
      <c r="D195" s="56"/>
      <c r="E195" s="31"/>
      <c r="F195" s="32">
        <f>F184+F194</f>
        <v>0</v>
      </c>
      <c r="G195" s="32">
        <f t="shared" ref="G195" si="90">G184+G194</f>
        <v>0</v>
      </c>
      <c r="H195" s="32">
        <f t="shared" ref="H195" si="91">H184+H194</f>
        <v>0</v>
      </c>
      <c r="I195" s="32">
        <f t="shared" ref="I195" si="92">I184+I194</f>
        <v>0</v>
      </c>
      <c r="J195" s="32">
        <f t="shared" ref="J195:L195" si="93">J184+J194</f>
        <v>0</v>
      </c>
      <c r="K195" s="32"/>
      <c r="L195" s="32">
        <f t="shared" si="93"/>
        <v>0</v>
      </c>
    </row>
    <row r="196" spans="1:12" x14ac:dyDescent="0.2">
      <c r="A196" s="27"/>
      <c r="B196" s="28"/>
      <c r="C196" s="57" t="s">
        <v>5</v>
      </c>
      <c r="D196" s="57"/>
      <c r="E196" s="57"/>
      <c r="F196" s="34">
        <f>(F24+F43+F62+F81+F100+F119+F138+F157+F176+F195)/(IF(F24=0,0,1)+IF(F43=0,0,1)+IF(F62=0,0,1)+IF(F81=0,0,1)+IF(F100=0,0,1)+IF(F119=0,0,1)+IF(F138=0,0,1)+IF(F157=0,0,1)+IF(F176=0,0,1)+IF(F195=0,0,1))</f>
        <v>540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18.760000000000002</v>
      </c>
      <c r="H196" s="34">
        <f t="shared" si="94"/>
        <v>20.07</v>
      </c>
      <c r="I196" s="34">
        <f t="shared" si="94"/>
        <v>122.91999999999999</v>
      </c>
      <c r="J196" s="34">
        <f t="shared" si="94"/>
        <v>887.32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98.700000000000017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T-34</cp:lastModifiedBy>
  <dcterms:created xsi:type="dcterms:W3CDTF">2022-05-16T14:23:56Z</dcterms:created>
  <dcterms:modified xsi:type="dcterms:W3CDTF">2023-11-06T17:06:28Z</dcterms:modified>
</cp:coreProperties>
</file>