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апрель 2024\3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24" i="1"/>
  <c r="F196" i="1" s="1"/>
</calcChain>
</file>

<file path=xl/sharedStrings.xml><?xml version="1.0" encoding="utf-8"?>
<sst xmlns="http://schemas.openxmlformats.org/spreadsheetml/2006/main" count="192" uniqueCount="47">
  <si>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</si>
  <si>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</si>
  <si>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</si>
  <si>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</si>
  <si>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</si>
  <si>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</si>
  <si>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</si>
  <si>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</si>
  <si>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</si>
  <si>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</si>
  <si>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</si>
  <si>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</si>
  <si>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</si>
  <si>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</si>
  <si>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</si>
  <si>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</si>
  <si>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</si>
  <si>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</si>
  <si>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</si>
  <si>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</si>
  <si>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</si>
  <si>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</si>
  <si>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</si>
  <si>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</si>
  <si>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</si>
  <si>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</si>
  <si>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</si>
  <si>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</si>
  <si>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</si>
  <si>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</si>
  <si>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</si>
  <si>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</si>
  <si>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</si>
  <si>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</si>
  <si>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</si>
  <si>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</si>
  <si>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</si>
  <si>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</si>
  <si>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"Новоаннинская гимназия"</t>
  </si>
  <si>
    <t xml:space="preserve"> МКОУ "Новоаннинская гимназия"</t>
  </si>
  <si>
    <t>Кач уд</t>
  </si>
  <si>
    <t>Каша вязкая молочная из риса с маслом и сахаром</t>
  </si>
  <si>
    <t>Сырники из творога п/ф со сгущенным молоком</t>
  </si>
  <si>
    <t>54-6т</t>
  </si>
  <si>
    <t>Чай с сахаром и лимоном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</si>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</sst>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" xfId="0" applyFont="1" applyFill="1" applyBorder="1" applyAlignment="1"/>
    <xf numFmtId="0" fontId="3" fillId="4" borderId="2" xfId="0" applyFont="1" applyFill="1" applyBorder="1" applyAlignment="1">
      <alignment horizontal="right"/>
    </xf>
    <xf numFmtId="1" fontId="0" fillId="4" borderId="4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2" fillId="4" borderId="1" xfId="0" applyFont="1" applyFill="1" applyBorder="1" applyAlignment="1"/>
    <xf numFmtId="0" fontId="0" fillId="4" borderId="2" xfId="0" applyFill="1" applyBorder="1" applyAlignment="1" applyProtection="1">
      <alignment wrapText="1"/>
      <protection locked="0"/>
    </xf>
    <xf numFmtId="0" fontId="2" fillId="4" borderId="2" xfId="0" applyFont="1" applyFill="1" applyBorder="1" applyAlignment="1"/>
    <xf numFmtId="0" fontId="2" fillId="4" borderId="1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39</v>
      </c>
      <c r="D1" s="66"/>
      <c r="E1" s="66"/>
      <c r="F1" s="12" t="s">
        <v>15</v>
      </c>
      <c r="G1" s="2" t="s">
        <v>16</v>
      </c>
      <c r="H1" s="67"/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/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15</v>
      </c>
      <c r="I3" s="48">
        <v>4</v>
      </c>
      <c r="J3" s="49">
        <v>2024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200</v>
      </c>
      <c r="G6" s="60">
        <v>5.12</v>
      </c>
      <c r="H6" s="60">
        <v>6.62</v>
      </c>
      <c r="I6" s="60">
        <v>32.61</v>
      </c>
      <c r="J6" s="59">
        <v>210.13</v>
      </c>
      <c r="K6" s="59">
        <v>174</v>
      </c>
      <c r="L6" s="59">
        <v>32.659999999999997</v>
      </c>
    </row>
    <row r="7" spans="1:12" ht="15" x14ac:dyDescent="0.25">
      <c r="A7" s="23"/>
      <c r="B7" s="15"/>
      <c r="C7" s="11"/>
      <c r="D7" s="6"/>
      <c r="E7" s="57" t="s">
        <v>42</v>
      </c>
      <c r="F7" s="58">
        <v>80</v>
      </c>
      <c r="G7" s="60">
        <v>10.130000000000001</v>
      </c>
      <c r="H7" s="60">
        <v>10.29</v>
      </c>
      <c r="I7" s="60">
        <v>19.43</v>
      </c>
      <c r="J7" s="60">
        <v>124.38</v>
      </c>
      <c r="K7" s="60" t="s">
        <v>43</v>
      </c>
      <c r="L7" s="60">
        <v>56.21</v>
      </c>
    </row>
    <row r="8" spans="1:12" ht="15" x14ac:dyDescent="0.25">
      <c r="A8" s="23"/>
      <c r="B8" s="15"/>
      <c r="C8" s="11"/>
      <c r="D8" s="7" t="s">
        <v>21</v>
      </c>
      <c r="E8" s="57" t="s">
        <v>44</v>
      </c>
      <c r="F8" s="58">
        <v>200</v>
      </c>
      <c r="G8" s="60">
        <v>0.13</v>
      </c>
      <c r="H8" s="60">
        <v>0.02</v>
      </c>
      <c r="I8" s="60">
        <v>15.2</v>
      </c>
      <c r="J8" s="60">
        <v>62</v>
      </c>
      <c r="K8" s="60">
        <v>377</v>
      </c>
      <c r="L8" s="60">
        <v>4.79</v>
      </c>
    </row>
    <row r="9" spans="1:12" ht="15" x14ac:dyDescent="0.25">
      <c r="A9" s="23"/>
      <c r="B9" s="15"/>
      <c r="C9" s="11"/>
      <c r="D9" s="7" t="s">
        <v>22</v>
      </c>
      <c r="E9" s="57" t="s">
        <v>45</v>
      </c>
      <c r="F9" s="61" t="s">
        <v>46</v>
      </c>
      <c r="G9" s="60">
        <v>2.37</v>
      </c>
      <c r="H9" s="60">
        <v>0.4</v>
      </c>
      <c r="I9" s="60">
        <v>14.49</v>
      </c>
      <c r="J9" s="60">
        <v>105.5</v>
      </c>
      <c r="K9" s="60" t="s">
        <v>40</v>
      </c>
      <c r="L9" s="60">
        <v>5.04</v>
      </c>
    </row>
    <row r="10" spans="1:12" ht="15" x14ac:dyDescent="0.25">
      <c r="A10" s="23"/>
      <c r="B10" s="15"/>
      <c r="C10" s="11"/>
      <c r="D10" s="7" t="s">
        <v>23</v>
      </c>
      <c r="E10" s="42"/>
      <c r="F10" s="43"/>
      <c r="G10" s="43"/>
      <c r="H10" s="43"/>
      <c r="I10" s="43"/>
      <c r="J10" s="43"/>
      <c r="K10" s="53"/>
      <c r="L10" s="43"/>
    </row>
    <row r="11" spans="1:12" ht="15" x14ac:dyDescent="0.25">
      <c r="A11" s="23"/>
      <c r="B11" s="15"/>
      <c r="C11" s="11"/>
      <c r="D11" s="6"/>
      <c r="E11" s="51"/>
      <c r="F11" s="52"/>
      <c r="G11" s="52"/>
      <c r="H11" s="52"/>
      <c r="I11" s="52"/>
      <c r="J11" s="52"/>
      <c r="K11" s="54"/>
      <c r="L11" s="52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530</v>
      </c>
      <c r="G13" s="19">
        <f t="shared" ref="G13:J13" si="0">SUM(G6:G12)</f>
        <v>17.75</v>
      </c>
      <c r="H13" s="19">
        <f t="shared" si="0"/>
        <v>17.329999999999998</v>
      </c>
      <c r="I13" s="19">
        <f t="shared" si="0"/>
        <v>81.72999999999999</v>
      </c>
      <c r="J13" s="19">
        <f t="shared" si="0"/>
        <v>502.01</v>
      </c>
      <c r="K13" s="25"/>
      <c r="L13" s="19">
        <f t="shared" ref="L13" si="1">SUM(L6:L12)</f>
        <v>98.700000000000017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5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5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5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5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5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5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5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5" ht="15" x14ac:dyDescent="0.2">
      <c r="A24" s="29">
        <f>A6</f>
        <v>1</v>
      </c>
      <c r="B24" s="30">
        <f>B6</f>
        <v>1</v>
      </c>
      <c r="C24" s="62" t="s">
        <v>4</v>
      </c>
      <c r="D24" s="63"/>
      <c r="E24" s="31"/>
      <c r="F24" s="32">
        <f>F13+F23</f>
        <v>530</v>
      </c>
      <c r="G24" s="32">
        <f t="shared" ref="G24:J24" si="4">G13+G23</f>
        <v>17.75</v>
      </c>
      <c r="H24" s="32">
        <f t="shared" si="4"/>
        <v>17.329999999999998</v>
      </c>
      <c r="I24" s="32">
        <f t="shared" si="4"/>
        <v>81.72999999999999</v>
      </c>
      <c r="J24" s="32">
        <f t="shared" si="4"/>
        <v>502.01</v>
      </c>
      <c r="K24" s="32"/>
      <c r="L24" s="32">
        <f t="shared" ref="L24" si="5">L13+L23</f>
        <v>98.700000000000017</v>
      </c>
      <c r="O24" s="2" t="s">
        <v>38</v>
      </c>
    </row>
    <row r="25" spans="1:15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5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5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5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5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5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5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5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2" t="s">
        <v>4</v>
      </c>
      <c r="D43" s="63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2" t="s">
        <v>4</v>
      </c>
      <c r="D62" s="63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2" t="s">
        <v>4</v>
      </c>
      <c r="D81" s="63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2" t="s">
        <v>4</v>
      </c>
      <c r="D100" s="63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2" t="s">
        <v>4</v>
      </c>
      <c r="D119" s="63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2" t="s">
        <v>4</v>
      </c>
      <c r="D138" s="63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2" t="s">
        <v>4</v>
      </c>
      <c r="D157" s="63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2" t="s">
        <v>4</v>
      </c>
      <c r="D176" s="63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2" t="s">
        <v>4</v>
      </c>
      <c r="D195" s="63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4" t="s">
        <v>5</v>
      </c>
      <c r="D196" s="64"/>
      <c r="E196" s="64"/>
      <c r="F196" s="34">
        <f>(F24+F43+F62+F81+F100+F119+F138+F157+F176+F195)/(IF(F24=0,0,1)+IF(F43=0,0,1)+IF(F62=0,0,1)+IF(F81=0,0,1)+IF(F100=0,0,1)+IF(F119=0,0,1)+IF(F138=0,0,1)+IF(F157=0,0,1)+IF(F176=0,0,1)+IF(F195=0,0,1))</f>
        <v>530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17.75</v>
      </c>
      <c r="H196" s="34">
        <f t="shared" si="94"/>
        <v>17.329999999999998</v>
      </c>
      <c r="I196" s="34">
        <f t="shared" si="94"/>
        <v>81.72999999999999</v>
      </c>
      <c r="J196" s="34">
        <f t="shared" si="94"/>
        <v>502.01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98.700000000000017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2024-04-08T06:36:28Z</dcterms:modified>
</cp:coreProperties>
</file>