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апрель 2024\3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J197" i="1" s="1"/>
  <c r="I14" i="1"/>
  <c r="I25" i="1" s="1"/>
  <c r="I197" i="1" s="1"/>
  <c r="H14" i="1"/>
  <c r="H25" i="1" s="1"/>
  <c r="G14" i="1"/>
  <c r="G25" i="1" s="1"/>
  <c r="F25" i="1"/>
  <c r="F197" i="1" s="1"/>
  <c r="L120" i="1" l="1"/>
  <c r="H197" i="1"/>
  <c r="G197" i="1"/>
  <c r="L197" i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<sst xmlns="http://schemas.openxmlformats.org/spreadsheetml/2006/main" count="192" uniqueCount="47">
  <si>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</si>
  <si>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</si>
  <si>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</si>
  <si>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</si>
  <si>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</si>
  <si>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</si>
  <si>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</si>
  <si>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</si>
  <si>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</si>
  <si>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</si>
  <si>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</si>
  <si>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</si>
  <si>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</si>
  <si>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</si>
  <si>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</si>
  <si>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</si>
  <si>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</si>
  <si>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</si>
  <si>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</si>
  <si>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</si>
  <si>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</si>
  <si>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</si>
  <si>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</si>
  <si>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</si>
  <si>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</si>
  <si>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</si>
  <si>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</si>
  <si>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</si>
  <si>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</si>
  <si>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</si>
  <si>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</si>
  <si>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</si>
  <si>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</si>
  <si>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</si>
  <si>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</si>
  <si>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</si>
  <si>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</si>
  <si>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</si>
  <si>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</si>
  <si>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</si>
  <si>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 и лимоном</t>
  </si>
  <si>
    <t>54-11р-2020</t>
  </si>
  <si>
    <t>Рыба тушеная  (минтай)</t>
  </si>
  <si>
    <t>Хлеб  ржаной /пшеничный</t>
  </si>
  <si>
    <t>25/25</t>
  </si>
  <si>
    <t>Соус томатный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</si>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</sst>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38</v>
      </c>
      <c r="D1" s="58"/>
      <c r="E1" s="58"/>
      <c r="F1" s="12" t="s">
        <v>15</v>
      </c>
      <c r="G1" s="2" t="s">
        <v>16</v>
      </c>
      <c r="H1" s="59"/>
      <c r="I1" s="59"/>
      <c r="J1" s="59"/>
      <c r="K1" s="59"/>
    </row>
    <row r="2" spans="1:12" ht="18" x14ac:dyDescent="0.2">
      <c r="A2" s="35" t="s">
        <v>6</v>
      </c>
      <c r="C2" s="2"/>
      <c r="G2" s="2" t="s">
        <v>17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18</v>
      </c>
      <c r="I3" s="48">
        <v>4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42</v>
      </c>
      <c r="F6" s="53">
        <v>100</v>
      </c>
      <c r="G6" s="53">
        <v>10.050000000000001</v>
      </c>
      <c r="H6" s="53">
        <v>10.6</v>
      </c>
      <c r="I6" s="53">
        <v>6.3</v>
      </c>
      <c r="J6" s="53">
        <v>147.30000000000001</v>
      </c>
      <c r="K6" s="53" t="s">
        <v>41</v>
      </c>
      <c r="L6" s="53">
        <v>54.06</v>
      </c>
    </row>
    <row r="7" spans="1:12" ht="15" x14ac:dyDescent="0.25">
      <c r="A7" s="23"/>
      <c r="B7" s="15"/>
      <c r="C7" s="11"/>
      <c r="D7" s="8"/>
      <c r="E7" s="55" t="s">
        <v>45</v>
      </c>
      <c r="F7" s="53">
        <v>50</v>
      </c>
      <c r="G7" s="53">
        <v>1.4</v>
      </c>
      <c r="H7" s="53">
        <v>1</v>
      </c>
      <c r="I7" s="53">
        <v>3.6</v>
      </c>
      <c r="J7" s="53">
        <v>28.2</v>
      </c>
      <c r="K7" s="53">
        <v>5</v>
      </c>
      <c r="L7" s="53">
        <v>10.43</v>
      </c>
    </row>
    <row r="8" spans="1:12" ht="15" x14ac:dyDescent="0.25">
      <c r="A8" s="23"/>
      <c r="B8" s="15"/>
      <c r="C8" s="11"/>
      <c r="D8" s="6"/>
      <c r="E8" s="52" t="s">
        <v>46</v>
      </c>
      <c r="F8" s="53">
        <v>150</v>
      </c>
      <c r="G8" s="53">
        <v>2.13</v>
      </c>
      <c r="H8" s="53">
        <v>9</v>
      </c>
      <c r="I8" s="53">
        <v>29.2</v>
      </c>
      <c r="J8" s="53">
        <v>169.5</v>
      </c>
      <c r="K8" s="53">
        <v>128</v>
      </c>
      <c r="L8" s="53">
        <v>24.38</v>
      </c>
    </row>
    <row r="9" spans="1:12" ht="15" x14ac:dyDescent="0.25">
      <c r="A9" s="23"/>
      <c r="B9" s="15"/>
      <c r="C9" s="11"/>
      <c r="D9" s="7" t="s">
        <v>21</v>
      </c>
      <c r="E9" s="52" t="s">
        <v>40</v>
      </c>
      <c r="F9" s="53">
        <v>200</v>
      </c>
      <c r="G9" s="53">
        <v>0.13</v>
      </c>
      <c r="H9" s="53">
        <v>0.02</v>
      </c>
      <c r="I9" s="53">
        <v>15.2</v>
      </c>
      <c r="J9" s="53">
        <v>62</v>
      </c>
      <c r="K9" s="53">
        <v>377</v>
      </c>
      <c r="L9" s="53">
        <v>4.79</v>
      </c>
    </row>
    <row r="10" spans="1:12" ht="15" x14ac:dyDescent="0.25">
      <c r="A10" s="23"/>
      <c r="B10" s="15"/>
      <c r="C10" s="11"/>
      <c r="D10" s="7" t="s">
        <v>22</v>
      </c>
      <c r="E10" s="55" t="s">
        <v>43</v>
      </c>
      <c r="F10" s="56" t="s">
        <v>44</v>
      </c>
      <c r="G10" s="53">
        <v>2.37</v>
      </c>
      <c r="H10" s="53">
        <v>0.4</v>
      </c>
      <c r="I10" s="53">
        <v>14.49</v>
      </c>
      <c r="J10" s="53">
        <v>105.5</v>
      </c>
      <c r="K10" s="53" t="s">
        <v>39</v>
      </c>
      <c r="L10" s="53">
        <v>5.04</v>
      </c>
    </row>
    <row r="11" spans="1:12" ht="15" x14ac:dyDescent="0.25">
      <c r="A11" s="23"/>
      <c r="B11" s="15"/>
      <c r="C11" s="11"/>
      <c r="D11" s="7" t="s">
        <v>23</v>
      </c>
      <c r="E11" s="42"/>
      <c r="F11" s="43"/>
      <c r="G11" s="43"/>
      <c r="H11" s="43"/>
      <c r="I11" s="43"/>
      <c r="J11" s="43"/>
      <c r="K11" s="43"/>
      <c r="L11" s="43"/>
    </row>
    <row r="12" spans="1:12" ht="15" x14ac:dyDescent="0.25">
      <c r="A12" s="23"/>
      <c r="B12" s="15"/>
      <c r="C12" s="11"/>
      <c r="D12" s="6"/>
      <c r="E12" s="54"/>
      <c r="F12" s="53"/>
      <c r="G12" s="53"/>
      <c r="H12" s="53"/>
      <c r="I12" s="53"/>
      <c r="J12" s="53"/>
      <c r="K12" s="51"/>
      <c r="L12" s="5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3"/>
      <c r="L13" s="43"/>
    </row>
    <row r="14" spans="1:12" ht="15" x14ac:dyDescent="0.25">
      <c r="A14" s="24"/>
      <c r="B14" s="17"/>
      <c r="C14" s="8"/>
      <c r="D14" s="18" t="s">
        <v>32</v>
      </c>
      <c r="E14" s="9"/>
      <c r="F14" s="19">
        <v>550</v>
      </c>
      <c r="G14" s="19">
        <f t="shared" ref="G14:J14" si="0">SUM(G6:G13)</f>
        <v>16.080000000000002</v>
      </c>
      <c r="H14" s="19">
        <f t="shared" si="0"/>
        <v>21.02</v>
      </c>
      <c r="I14" s="19">
        <f t="shared" si="0"/>
        <v>68.789999999999992</v>
      </c>
      <c r="J14" s="19">
        <f t="shared" si="0"/>
        <v>512.5</v>
      </c>
      <c r="K14" s="25"/>
      <c r="L14" s="19">
        <f t="shared" ref="L14" si="1">SUM(L6:L13)</f>
        <v>98.700000000000017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0" t="s">
        <v>4</v>
      </c>
      <c r="D25" s="61"/>
      <c r="E25" s="31"/>
      <c r="F25" s="32">
        <f>F14+F24</f>
        <v>550</v>
      </c>
      <c r="G25" s="32">
        <f t="shared" ref="G25:J25" si="4">G14+G24</f>
        <v>16.080000000000002</v>
      </c>
      <c r="H25" s="32">
        <f t="shared" si="4"/>
        <v>21.02</v>
      </c>
      <c r="I25" s="32">
        <f t="shared" si="4"/>
        <v>68.789999999999992</v>
      </c>
      <c r="J25" s="32">
        <f t="shared" si="4"/>
        <v>512.5</v>
      </c>
      <c r="K25" s="32"/>
      <c r="L25" s="32">
        <f t="shared" ref="L25" si="5">L14+L24</f>
        <v>98.700000000000017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60" t="s">
        <v>4</v>
      </c>
      <c r="D44" s="61"/>
      <c r="E44" s="31"/>
      <c r="F44" s="32">
        <f>F33+F43</f>
        <v>0</v>
      </c>
      <c r="G44" s="32">
        <f t="shared" ref="G44" si="14">G33+G43</f>
        <v>0</v>
      </c>
      <c r="H44" s="32">
        <f t="shared" ref="H44" si="15">H33+H43</f>
        <v>0</v>
      </c>
      <c r="I44" s="32">
        <f t="shared" ref="I44" si="16">I33+I43</f>
        <v>0</v>
      </c>
      <c r="J44" s="32">
        <f t="shared" ref="J44:L44" si="17">J33+J43</f>
        <v>0</v>
      </c>
      <c r="K44" s="32"/>
      <c r="L44" s="32">
        <f t="shared" si="17"/>
        <v>0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0</v>
      </c>
      <c r="G52" s="19">
        <f t="shared" ref="G52" si="18">SUM(G45:G51)</f>
        <v>0</v>
      </c>
      <c r="H52" s="19">
        <f t="shared" ref="H52" si="19">SUM(H45:H51)</f>
        <v>0</v>
      </c>
      <c r="I52" s="19">
        <f t="shared" ref="I52" si="20">SUM(I45:I51)</f>
        <v>0</v>
      </c>
      <c r="J52" s="19">
        <f t="shared" ref="J52:L52" si="21">SUM(J45:J51)</f>
        <v>0</v>
      </c>
      <c r="K52" s="25"/>
      <c r="L52" s="19">
        <f t="shared" si="21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60" t="s">
        <v>4</v>
      </c>
      <c r="D63" s="61"/>
      <c r="E63" s="31"/>
      <c r="F63" s="32">
        <f>F52+F62</f>
        <v>0</v>
      </c>
      <c r="G63" s="32">
        <f t="shared" ref="G63" si="26">G52+G62</f>
        <v>0</v>
      </c>
      <c r="H63" s="32">
        <f t="shared" ref="H63" si="27">H52+H62</f>
        <v>0</v>
      </c>
      <c r="I63" s="32">
        <f t="shared" ref="I63" si="28">I52+I62</f>
        <v>0</v>
      </c>
      <c r="J63" s="32">
        <f t="shared" ref="J63:L63" si="29">J52+J62</f>
        <v>0</v>
      </c>
      <c r="K63" s="32"/>
      <c r="L63" s="32">
        <f t="shared" si="29"/>
        <v>0</v>
      </c>
    </row>
    <row r="64" spans="1:12" ht="15" x14ac:dyDescent="0.25">
      <c r="A64" s="20">
        <v>1</v>
      </c>
      <c r="B64" s="21">
        <v>4</v>
      </c>
      <c r="C64" s="22" t="s">
        <v>19</v>
      </c>
      <c r="D64" s="5" t="s">
        <v>20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60" t="s">
        <v>4</v>
      </c>
      <c r="D82" s="61"/>
      <c r="E82" s="31"/>
      <c r="F82" s="32">
        <f>F71+F81</f>
        <v>0</v>
      </c>
      <c r="G82" s="32">
        <f t="shared" ref="G82" si="38">G71+G81</f>
        <v>0</v>
      </c>
      <c r="H82" s="32">
        <f t="shared" ref="H82" si="39">H71+H81</f>
        <v>0</v>
      </c>
      <c r="I82" s="32">
        <f t="shared" ref="I82" si="40">I71+I81</f>
        <v>0</v>
      </c>
      <c r="J82" s="32">
        <f t="shared" ref="J82:L82" si="41">J71+J81</f>
        <v>0</v>
      </c>
      <c r="K82" s="32"/>
      <c r="L82" s="32">
        <f t="shared" si="41"/>
        <v>0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60" t="s">
        <v>4</v>
      </c>
      <c r="D101" s="61"/>
      <c r="E101" s="31"/>
      <c r="F101" s="32">
        <f>F90+F100</f>
        <v>0</v>
      </c>
      <c r="G101" s="32">
        <f t="shared" ref="G101" si="50">G90+G100</f>
        <v>0</v>
      </c>
      <c r="H101" s="32">
        <f t="shared" ref="H101" si="51">H90+H100</f>
        <v>0</v>
      </c>
      <c r="I101" s="32">
        <f t="shared" ref="I101" si="52">I90+I100</f>
        <v>0</v>
      </c>
      <c r="J101" s="32">
        <f t="shared" ref="J101:L101" si="53">J90+J100</f>
        <v>0</v>
      </c>
      <c r="K101" s="32"/>
      <c r="L101" s="32">
        <f t="shared" si="53"/>
        <v>0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60" t="s">
        <v>4</v>
      </c>
      <c r="D120" s="61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60" t="s">
        <v>4</v>
      </c>
      <c r="D139" s="61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 x14ac:dyDescent="0.2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60" t="s">
        <v>4</v>
      </c>
      <c r="D158" s="61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60" t="s">
        <v>4</v>
      </c>
      <c r="D177" s="61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 x14ac:dyDescent="0.25">
      <c r="A178" s="20">
        <v>2</v>
      </c>
      <c r="B178" s="21">
        <v>5</v>
      </c>
      <c r="C178" s="22" t="s">
        <v>19</v>
      </c>
      <c r="D178" s="5" t="s">
        <v>20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60" t="s">
        <v>4</v>
      </c>
      <c r="D196" s="61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 x14ac:dyDescent="0.2">
      <c r="A197" s="27"/>
      <c r="B197" s="28"/>
      <c r="C197" s="62" t="s">
        <v>5</v>
      </c>
      <c r="D197" s="62"/>
      <c r="E197" s="62"/>
      <c r="F197" s="34">
        <f>(F25+F44+F63+F82+F101+F120+F139+F158+F177+F196)/(IF(F25=0,0,1)+IF(F44=0,0,1)+IF(F63=0,0,1)+IF(F82=0,0,1)+IF(F101=0,0,1)+IF(F120=0,0,1)+IF(F139=0,0,1)+IF(F158=0,0,1)+IF(F177=0,0,1)+IF(F196=0,0,1))</f>
        <v>550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16.080000000000002</v>
      </c>
      <c r="H197" s="34">
        <f t="shared" si="94"/>
        <v>21.02</v>
      </c>
      <c r="I197" s="34">
        <f t="shared" si="94"/>
        <v>68.789999999999992</v>
      </c>
      <c r="J197" s="34">
        <f t="shared" si="94"/>
        <v>512.5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98.700000000000017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2024-04-08T06:36:59Z</dcterms:modified>
</cp:coreProperties>
</file>