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-34\Downloads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22" i="1" l="1"/>
  <c r="L221" i="1"/>
  <c r="L229" i="1" s="1"/>
  <c r="J221" i="1"/>
  <c r="J229" i="1" s="1"/>
  <c r="I221" i="1"/>
  <c r="I229" i="1" s="1"/>
  <c r="H221" i="1"/>
  <c r="H229" i="1" s="1"/>
  <c r="G221" i="1"/>
  <c r="G229" i="1" s="1"/>
  <c r="F221" i="1"/>
  <c r="F229" i="1" s="1"/>
  <c r="L118" i="1"/>
  <c r="I118" i="1"/>
  <c r="H118" i="1"/>
  <c r="G118" i="1"/>
  <c r="B111" i="1"/>
  <c r="L110" i="1"/>
  <c r="J110" i="1"/>
  <c r="J118" i="1" s="1"/>
  <c r="I110" i="1"/>
  <c r="H110" i="1"/>
  <c r="G110" i="1"/>
  <c r="F110" i="1"/>
  <c r="F118" i="1" s="1"/>
  <c r="B212" i="1" l="1"/>
  <c r="A212" i="1"/>
  <c r="L211" i="1"/>
  <c r="J211" i="1"/>
  <c r="I211" i="1"/>
  <c r="H211" i="1"/>
  <c r="G211" i="1"/>
  <c r="F211" i="1"/>
  <c r="B202" i="1"/>
  <c r="A202" i="1"/>
  <c r="L201" i="1"/>
  <c r="J201" i="1"/>
  <c r="I201" i="1"/>
  <c r="H201" i="1"/>
  <c r="G201" i="1"/>
  <c r="F201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J163" i="1"/>
  <c r="I163" i="1"/>
  <c r="H163" i="1"/>
  <c r="G163" i="1"/>
  <c r="F163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I145" i="1"/>
  <c r="H145" i="1"/>
  <c r="G145" i="1"/>
  <c r="F145" i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F126" i="1"/>
  <c r="B101" i="1"/>
  <c r="A101" i="1"/>
  <c r="L100" i="1"/>
  <c r="J100" i="1"/>
  <c r="I100" i="1"/>
  <c r="H100" i="1"/>
  <c r="G100" i="1"/>
  <c r="F100" i="1"/>
  <c r="B91" i="1"/>
  <c r="L90" i="1"/>
  <c r="J90" i="1"/>
  <c r="I90" i="1"/>
  <c r="H90" i="1"/>
  <c r="G90" i="1"/>
  <c r="F90" i="1"/>
  <c r="L81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37" i="1" l="1"/>
  <c r="L156" i="1"/>
  <c r="L174" i="1"/>
  <c r="J174" i="1" s="1"/>
  <c r="I174" i="1" s="1"/>
  <c r="H174" i="1" s="1"/>
  <c r="J62" i="1"/>
  <c r="I62" i="1" s="1"/>
  <c r="H62" i="1" s="1"/>
  <c r="G62" i="1" s="1"/>
  <c r="F62" i="1" s="1"/>
  <c r="J137" i="1"/>
  <c r="I137" i="1" s="1"/>
  <c r="H137" i="1" s="1"/>
  <c r="G137" i="1" s="1"/>
  <c r="J156" i="1"/>
  <c r="I156" i="1" s="1"/>
  <c r="H156" i="1" s="1"/>
  <c r="G156" i="1" s="1"/>
  <c r="J24" i="1"/>
  <c r="I24" i="1" s="1"/>
  <c r="H24" i="1" s="1"/>
  <c r="J43" i="1"/>
  <c r="I43" i="1" s="1"/>
  <c r="H43" i="1" s="1"/>
  <c r="G43" i="1" s="1"/>
  <c r="F43" i="1" s="1"/>
  <c r="J81" i="1"/>
  <c r="I81" i="1" s="1"/>
  <c r="H81" i="1" s="1"/>
  <c r="G81" i="1" s="1"/>
  <c r="L101" i="1"/>
  <c r="J101" i="1" s="1"/>
  <c r="I101" i="1"/>
  <c r="H101" i="1"/>
  <c r="G101" i="1"/>
  <c r="F101" i="1"/>
  <c r="F81" i="1"/>
  <c r="G174" i="1"/>
  <c r="F137" i="1"/>
  <c r="F156" i="1"/>
  <c r="F174" i="1"/>
  <c r="L193" i="1"/>
  <c r="J193" i="1" s="1"/>
  <c r="I193" i="1" s="1"/>
  <c r="H193" i="1" s="1"/>
  <c r="G193" i="1" s="1"/>
  <c r="F193" i="1" s="1"/>
  <c r="G24" i="1"/>
  <c r="F24" i="1" s="1"/>
  <c r="L212" i="1"/>
  <c r="J212" i="1"/>
  <c r="H212" i="1"/>
  <c r="G212" i="1"/>
  <c r="F212" i="1"/>
  <c r="I212" i="1"/>
  <c r="L230" i="1" l="1"/>
  <c r="I230" i="1"/>
  <c r="G230" i="1"/>
  <c r="F230" i="1"/>
  <c r="H230" i="1"/>
  <c r="J230" i="1"/>
</calcChain>
</file>

<file path=xl/sharedStrings.xml><?xml version="1.0" encoding="utf-8"?>
<sst xmlns="http://schemas.openxmlformats.org/spreadsheetml/2006/main" count="287" uniqueCount="72">
  <si>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</si>
  <si>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</si>
  <si>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</si>
  <si>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</si>
  <si>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</si>
  <si>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</si>
  <si>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</si>
  <si>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</si>
  <si>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</si>
  <si>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</si>
  <si>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</si>
  <si>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</si>
  <si>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</si>
  <si>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</si>
  <si>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</si>
  <si>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</si>
  <si>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</si>
  <si>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</si>
  <si>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</si>
  <si>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</si>
  <si>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</si>
  <si>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</si>
  <si>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</si>
  <si>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</si>
  <si>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</si>
  <si>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</si>
  <si>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</si>
  <si>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</si>
  <si>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</si>
  <si>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</si>
  <si>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</si>
  <si>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</si>
  <si>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</si>
  <si>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</si>
  <si>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</si>
  <si>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</si>
  <si>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</si>
  <si>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</si>
  <si>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 с маслом и сахаром</t>
  </si>
  <si>
    <t>Сырники из творога п/ф со сгущенным молоком</t>
  </si>
  <si>
    <t>54-6т</t>
  </si>
  <si>
    <t>Чай с сахаром и лимоном</t>
  </si>
  <si>
    <t>Хлеб пшеничный</t>
  </si>
  <si>
    <t>Кач уд</t>
  </si>
  <si>
    <t>Гуляш</t>
  </si>
  <si>
    <t>Каша гречневая рассыпчатая</t>
  </si>
  <si>
    <t>Чай с сахаром</t>
  </si>
  <si>
    <t>Жаркое по домашнему из мяса 1 категории</t>
  </si>
  <si>
    <t xml:space="preserve">Овощи в нарезке свежие (огурец, помидор) </t>
  </si>
  <si>
    <t>54-4з-2020</t>
  </si>
  <si>
    <t>Рыба, тушеная в томатном соусе с овощами (минтай)</t>
  </si>
  <si>
    <t>54-11р-2020</t>
  </si>
  <si>
    <t>Макаронные изделия отварные</t>
  </si>
  <si>
    <t>Фрукт (Яблоко)</t>
  </si>
  <si>
    <t>Тефтели мясные п/ф из мяса 1 категории</t>
  </si>
  <si>
    <t>Картофельное пюре</t>
  </si>
  <si>
    <t xml:space="preserve">Каша вязкая молочная из риса и пшена  с сахаром </t>
  </si>
  <si>
    <t>Блин с фруктовой начинкой п/ф</t>
  </si>
  <si>
    <t>Какао с молоком</t>
  </si>
  <si>
    <t>Масло сливочное порциями</t>
  </si>
  <si>
    <t>Котлета мясная п/ф</t>
  </si>
  <si>
    <t>Соус томатный с овощами</t>
  </si>
  <si>
    <t>Плов из мяса птицы</t>
  </si>
  <si>
    <t>Компот с сухофруктами</t>
  </si>
  <si>
    <t xml:space="preserve">Гречка с мясом 1 категории "По-купечески" </t>
  </si>
  <si>
    <t>кисломол</t>
  </si>
  <si>
    <t>Утвердил:</t>
  </si>
  <si>
    <t>Савина О.А.</t>
  </si>
  <si>
    <t>директор ООО "Гостиный двор"</t>
  </si>
  <si>
    <t>МКОУ "Новоаннинская гимназия"</t>
  </si>
  <si>
    <t>Пельмени мясные отварные с маслом п/ф с бульоном</t>
  </si>
  <si>
    <t>Кач. уд.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</si>
</sst>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4" fillId="0" borderId="0" xfId="0" applyFont="1" applyAlignment="1">
      <alignment horizontal="right"/>
    </xf>
    <xf numFmtId="0" fontId="2" fillId="0" borderId="24" xfId="0" applyFont="1" applyBorder="1"/>
    <xf numFmtId="0" fontId="2" fillId="0" borderId="25" xfId="0" applyFont="1" applyBorder="1"/>
    <xf numFmtId="0" fontId="15" fillId="0" borderId="22" xfId="0" applyFont="1" applyBorder="1"/>
    <xf numFmtId="0" fontId="15" fillId="0" borderId="23" xfId="0" applyFont="1" applyBorder="1" applyAlignment="1">
      <alignment horizontal="center"/>
    </xf>
    <xf numFmtId="0" fontId="15" fillId="0" borderId="23" xfId="0" applyFont="1" applyBorder="1" applyAlignment="1">
      <alignment horizontal="center" wrapText="1"/>
    </xf>
    <xf numFmtId="0" fontId="15" fillId="0" borderId="24" xfId="0" applyFont="1" applyBorder="1"/>
    <xf numFmtId="0" fontId="15" fillId="0" borderId="25" xfId="0" applyFont="1" applyBorder="1" applyAlignment="1">
      <alignment horizontal="center"/>
    </xf>
    <xf numFmtId="0" fontId="15" fillId="0" borderId="25" xfId="0" applyFont="1" applyBorder="1" applyAlignment="1">
      <alignment horizontal="center" wrapText="1"/>
    </xf>
    <xf numFmtId="0" fontId="3" fillId="0" borderId="2" xfId="0" applyFont="1" applyFill="1" applyBorder="1" applyProtection="1">
      <protection locked="0"/>
    </xf>
    <xf numFmtId="17" fontId="15" fillId="0" borderId="25" xfId="0" applyNumberFormat="1" applyFont="1" applyBorder="1" applyAlignment="1">
      <alignment horizontal="center" wrapText="1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5" fillId="3" borderId="5" xfId="0" applyFont="1" applyFill="1" applyBorder="1" applyAlignment="1">
      <alignment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3" borderId="1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4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vertical="top" wrapText="1"/>
    </xf>
    <xf numFmtId="0" fontId="5" fillId="5" borderId="2" xfId="0" applyFont="1" applyFill="1" applyBorder="1" applyAlignment="1">
      <alignment horizontal="center" vertical="top" wrapText="1"/>
    </xf>
    <xf numFmtId="0" fontId="0" fillId="0" borderId="28" xfId="0" applyBorder="1" applyProtection="1">
      <protection locked="0"/>
    </xf>
    <xf numFmtId="0" fontId="0" fillId="0" borderId="28" xfId="0" applyBorder="1"/>
    <xf numFmtId="0" fontId="0" fillId="4" borderId="9" xfId="0" applyFill="1" applyBorder="1" applyAlignment="1" applyProtection="1">
      <alignment wrapText="1"/>
      <protection locked="0"/>
    </xf>
    <xf numFmtId="0" fontId="1" fillId="4" borderId="10" xfId="0" applyFont="1" applyFill="1" applyBorder="1" applyAlignment="1">
      <alignment horizontal="center"/>
    </xf>
    <xf numFmtId="0" fontId="0" fillId="4" borderId="10" xfId="0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>
      <alignment horizontal="center"/>
    </xf>
    <xf numFmtId="0" fontId="0" fillId="4" borderId="29" xfId="0" applyFill="1" applyBorder="1" applyAlignment="1" applyProtection="1">
      <alignment wrapText="1"/>
      <protection locked="0"/>
    </xf>
    <xf numFmtId="0" fontId="1" fillId="4" borderId="30" xfId="0" applyFont="1" applyFill="1" applyBorder="1" applyAlignment="1">
      <alignment horizontal="center"/>
    </xf>
    <xf numFmtId="0" fontId="0" fillId="4" borderId="30" xfId="0" applyFill="1" applyBorder="1" applyAlignment="1" applyProtection="1">
      <alignment horizontal="center"/>
      <protection locked="0"/>
    </xf>
    <xf numFmtId="0" fontId="1" fillId="4" borderId="3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3" sqref="Q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69</v>
      </c>
      <c r="D1" s="63"/>
      <c r="E1" s="63"/>
      <c r="F1" s="48" t="s">
        <v>66</v>
      </c>
      <c r="G1" s="2" t="s">
        <v>16</v>
      </c>
      <c r="H1" s="64" t="s">
        <v>68</v>
      </c>
      <c r="I1" s="64"/>
      <c r="J1" s="64"/>
      <c r="K1" s="64"/>
    </row>
    <row r="2" spans="1:12" ht="18" x14ac:dyDescent="0.2">
      <c r="A2" s="34" t="s">
        <v>6</v>
      </c>
      <c r="C2" s="2"/>
      <c r="G2" s="2" t="s">
        <v>17</v>
      </c>
      <c r="H2" s="64" t="s">
        <v>67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4">
        <v>2</v>
      </c>
      <c r="I3" s="44">
        <v>10</v>
      </c>
      <c r="J3" s="45">
        <v>2023</v>
      </c>
      <c r="K3" s="46"/>
    </row>
    <row r="4" spans="1:12" ht="13.5" thickBot="1" x14ac:dyDescent="0.25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.75" thickBot="1" x14ac:dyDescent="0.3">
      <c r="A6" s="19">
        <v>1</v>
      </c>
      <c r="B6" s="20">
        <v>1</v>
      </c>
      <c r="C6" s="21" t="s">
        <v>19</v>
      </c>
      <c r="D6" s="5" t="s">
        <v>20</v>
      </c>
      <c r="E6" s="51" t="s">
        <v>38</v>
      </c>
      <c r="F6" s="52">
        <v>200</v>
      </c>
      <c r="G6" s="53">
        <v>5.12</v>
      </c>
      <c r="H6" s="53">
        <v>6.62</v>
      </c>
      <c r="I6" s="53">
        <v>32.61</v>
      </c>
      <c r="J6" s="52">
        <v>210.13</v>
      </c>
      <c r="K6" s="53">
        <v>174</v>
      </c>
      <c r="L6" s="53">
        <v>32.659999999999997</v>
      </c>
    </row>
    <row r="7" spans="1:12" ht="15.75" thickBot="1" x14ac:dyDescent="0.3">
      <c r="A7" s="22"/>
      <c r="B7" s="14"/>
      <c r="C7" s="11"/>
      <c r="D7" s="47" t="s">
        <v>20</v>
      </c>
      <c r="E7" s="54" t="s">
        <v>39</v>
      </c>
      <c r="F7" s="55">
        <v>80</v>
      </c>
      <c r="G7" s="56">
        <v>10.130000000000001</v>
      </c>
      <c r="H7" s="56">
        <v>10.29</v>
      </c>
      <c r="I7" s="56">
        <v>19.43</v>
      </c>
      <c r="J7" s="55">
        <v>124.38</v>
      </c>
      <c r="K7" s="56" t="s">
        <v>40</v>
      </c>
      <c r="L7" s="56">
        <v>56.21</v>
      </c>
    </row>
    <row r="8" spans="1:12" ht="15.75" thickBot="1" x14ac:dyDescent="0.3">
      <c r="A8" s="22"/>
      <c r="B8" s="14"/>
      <c r="C8" s="11"/>
      <c r="D8" s="7" t="s">
        <v>21</v>
      </c>
      <c r="E8" s="54" t="s">
        <v>41</v>
      </c>
      <c r="F8" s="55">
        <v>200</v>
      </c>
      <c r="G8" s="56">
        <v>0.13</v>
      </c>
      <c r="H8" s="56">
        <v>0.02</v>
      </c>
      <c r="I8" s="56">
        <v>15.2</v>
      </c>
      <c r="J8" s="55">
        <v>62</v>
      </c>
      <c r="K8" s="56">
        <v>377</v>
      </c>
      <c r="L8" s="56">
        <v>4.79</v>
      </c>
    </row>
    <row r="9" spans="1:12" ht="15.75" thickBot="1" x14ac:dyDescent="0.3">
      <c r="A9" s="22"/>
      <c r="B9" s="14"/>
      <c r="C9" s="11"/>
      <c r="D9" s="7" t="s">
        <v>22</v>
      </c>
      <c r="E9" s="54" t="s">
        <v>42</v>
      </c>
      <c r="F9" s="55">
        <v>50</v>
      </c>
      <c r="G9" s="56">
        <v>2.37</v>
      </c>
      <c r="H9" s="56">
        <v>0.4</v>
      </c>
      <c r="I9" s="56">
        <v>14.49</v>
      </c>
      <c r="J9" s="55">
        <v>105.5</v>
      </c>
      <c r="K9" s="56" t="s">
        <v>43</v>
      </c>
      <c r="L9" s="56">
        <v>5.04</v>
      </c>
    </row>
    <row r="10" spans="1:12" ht="15" x14ac:dyDescent="0.25">
      <c r="A10" s="22"/>
      <c r="B10" s="14"/>
      <c r="C10" s="11"/>
      <c r="D10" s="7" t="s">
        <v>23</v>
      </c>
      <c r="E10" s="38"/>
      <c r="F10" s="39"/>
      <c r="G10" s="39"/>
      <c r="H10" s="39"/>
      <c r="I10" s="39"/>
      <c r="J10" s="39"/>
      <c r="K10" s="40"/>
      <c r="L10" s="39"/>
    </row>
    <row r="11" spans="1:12" ht="15" x14ac:dyDescent="0.25">
      <c r="A11" s="22"/>
      <c r="B11" s="14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2"/>
      <c r="B12" s="14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530</v>
      </c>
      <c r="G13" s="18">
        <f>SUM(G6:G12)</f>
        <v>17.75</v>
      </c>
      <c r="H13" s="18">
        <f>SUM(H6:H12)</f>
        <v>17.329999999999998</v>
      </c>
      <c r="I13" s="18">
        <f>SUM(I6:I12)</f>
        <v>81.72999999999999</v>
      </c>
      <c r="J13" s="18">
        <f>SUM(J6:J12)</f>
        <v>502.01</v>
      </c>
      <c r="K13" s="24"/>
      <c r="L13" s="18">
        <f>SUM(L6:L12)</f>
        <v>98.700000000000017</v>
      </c>
    </row>
    <row r="14" spans="1:12" ht="15" x14ac:dyDescent="0.2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2"/>
      <c r="B15" s="14"/>
      <c r="C15" s="11"/>
      <c r="D15" s="7" t="s">
        <v>26</v>
      </c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2"/>
      <c r="B16" s="14"/>
      <c r="C16" s="11"/>
      <c r="D16" s="7" t="s">
        <v>27</v>
      </c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2"/>
      <c r="B17" s="14"/>
      <c r="C17" s="11"/>
      <c r="D17" s="7" t="s">
        <v>28</v>
      </c>
      <c r="E17" s="38"/>
      <c r="F17" s="39"/>
      <c r="G17" s="39"/>
      <c r="H17" s="39"/>
      <c r="I17" s="39"/>
      <c r="J17" s="39"/>
      <c r="K17" s="40"/>
      <c r="L17" s="39"/>
    </row>
    <row r="18" spans="1:12" ht="15" x14ac:dyDescent="0.25">
      <c r="A18" s="22"/>
      <c r="B18" s="14"/>
      <c r="C18" s="11"/>
      <c r="D18" s="7" t="s">
        <v>29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2"/>
      <c r="B19" s="14"/>
      <c r="C19" s="11"/>
      <c r="D19" s="7" t="s">
        <v>30</v>
      </c>
      <c r="E19" s="38"/>
      <c r="F19" s="39"/>
      <c r="G19" s="39"/>
      <c r="H19" s="39"/>
      <c r="I19" s="39"/>
      <c r="J19" s="39"/>
      <c r="K19" s="40"/>
      <c r="L19" s="39"/>
    </row>
    <row r="20" spans="1:12" ht="15" x14ac:dyDescent="0.25">
      <c r="A20" s="22"/>
      <c r="B20" s="14"/>
      <c r="C20" s="11"/>
      <c r="D20" s="7" t="s">
        <v>31</v>
      </c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22"/>
      <c r="B21" s="14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2"/>
      <c r="B22" s="14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3"/>
      <c r="B23" s="16"/>
      <c r="C23" s="8"/>
      <c r="D23" s="17" t="s">
        <v>32</v>
      </c>
      <c r="E23" s="9"/>
      <c r="F23" s="18">
        <f>SUM(F14:F22)</f>
        <v>0</v>
      </c>
      <c r="G23" s="18">
        <f>SUM(G14:G22)</f>
        <v>0</v>
      </c>
      <c r="H23" s="18">
        <f>SUM(H14:H22)</f>
        <v>0</v>
      </c>
      <c r="I23" s="18">
        <f>SUM(I14:I22)</f>
        <v>0</v>
      </c>
      <c r="J23" s="18">
        <f>SUM(J14:J22)</f>
        <v>0</v>
      </c>
      <c r="K23" s="24"/>
      <c r="L23" s="18">
        <f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59" t="s">
        <v>4</v>
      </c>
      <c r="D24" s="60"/>
      <c r="E24" s="30"/>
      <c r="F24" s="31">
        <f>F13+F23</f>
        <v>530</v>
      </c>
      <c r="G24" s="31">
        <f>G13+G23</f>
        <v>17.75</v>
      </c>
      <c r="H24" s="31">
        <f>H13+H23</f>
        <v>17.329999999999998</v>
      </c>
      <c r="I24" s="31">
        <f>I13+I23</f>
        <v>81.72999999999999</v>
      </c>
      <c r="J24" s="31">
        <f>J13+J23</f>
        <v>502.01</v>
      </c>
      <c r="K24" s="31"/>
      <c r="L24" s="31">
        <f>L13+L23</f>
        <v>98.700000000000017</v>
      </c>
    </row>
    <row r="25" spans="1:12" ht="15.75" thickBot="1" x14ac:dyDescent="0.3">
      <c r="A25" s="13">
        <v>1</v>
      </c>
      <c r="B25" s="14">
        <v>2</v>
      </c>
      <c r="C25" s="21" t="s">
        <v>19</v>
      </c>
      <c r="D25" s="5" t="s">
        <v>20</v>
      </c>
      <c r="E25" s="51" t="s">
        <v>44</v>
      </c>
      <c r="F25" s="52">
        <v>120</v>
      </c>
      <c r="G25" s="53">
        <v>12.42</v>
      </c>
      <c r="H25" s="53">
        <v>12</v>
      </c>
      <c r="I25" s="53">
        <v>15.78</v>
      </c>
      <c r="J25" s="52">
        <v>306</v>
      </c>
      <c r="K25" s="53">
        <v>260</v>
      </c>
      <c r="L25" s="53">
        <v>71.510000000000005</v>
      </c>
    </row>
    <row r="26" spans="1:12" ht="15.75" thickBot="1" x14ac:dyDescent="0.3">
      <c r="A26" s="13"/>
      <c r="B26" s="14"/>
      <c r="C26" s="11"/>
      <c r="D26" s="47" t="s">
        <v>20</v>
      </c>
      <c r="E26" s="54" t="s">
        <v>45</v>
      </c>
      <c r="F26" s="55">
        <v>150</v>
      </c>
      <c r="G26" s="56">
        <v>1.8</v>
      </c>
      <c r="H26" s="56">
        <v>4.05</v>
      </c>
      <c r="I26" s="56">
        <v>22.19</v>
      </c>
      <c r="J26" s="55">
        <v>98</v>
      </c>
      <c r="K26" s="56">
        <v>24</v>
      </c>
      <c r="L26" s="56">
        <v>19.36</v>
      </c>
    </row>
    <row r="27" spans="1:12" ht="15.75" thickBot="1" x14ac:dyDescent="0.3">
      <c r="A27" s="13"/>
      <c r="B27" s="14"/>
      <c r="C27" s="11"/>
      <c r="D27" s="7" t="s">
        <v>21</v>
      </c>
      <c r="E27" s="54" t="s">
        <v>46</v>
      </c>
      <c r="F27" s="55">
        <v>200</v>
      </c>
      <c r="G27" s="56">
        <v>0.13</v>
      </c>
      <c r="H27" s="56">
        <v>0.02</v>
      </c>
      <c r="I27" s="56">
        <v>15.2</v>
      </c>
      <c r="J27" s="55">
        <v>60</v>
      </c>
      <c r="K27" s="56">
        <v>376</v>
      </c>
      <c r="L27" s="56">
        <v>2.79</v>
      </c>
    </row>
    <row r="28" spans="1:12" ht="15.75" thickBot="1" x14ac:dyDescent="0.3">
      <c r="A28" s="13"/>
      <c r="B28" s="14"/>
      <c r="C28" s="11"/>
      <c r="D28" s="7" t="s">
        <v>22</v>
      </c>
      <c r="E28" s="54" t="s">
        <v>42</v>
      </c>
      <c r="F28" s="55">
        <v>50</v>
      </c>
      <c r="G28" s="56">
        <v>2.37</v>
      </c>
      <c r="H28" s="56">
        <v>0.4</v>
      </c>
      <c r="I28" s="56">
        <v>14.49</v>
      </c>
      <c r="J28" s="55">
        <v>105.5</v>
      </c>
      <c r="K28" s="56" t="s">
        <v>43</v>
      </c>
      <c r="L28" s="56">
        <v>5.04</v>
      </c>
    </row>
    <row r="29" spans="1:12" ht="15" x14ac:dyDescent="0.25">
      <c r="A29" s="13"/>
      <c r="B29" s="14"/>
      <c r="C29" s="11"/>
      <c r="D29" s="7" t="s">
        <v>23</v>
      </c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3"/>
      <c r="B30" s="14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3"/>
      <c r="B31" s="14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5"/>
      <c r="B32" s="16"/>
      <c r="C32" s="8"/>
      <c r="D32" s="17" t="s">
        <v>32</v>
      </c>
      <c r="E32" s="9"/>
      <c r="F32" s="18">
        <f>SUM(F25:F31)</f>
        <v>520</v>
      </c>
      <c r="G32" s="18">
        <f>SUM(G25:G31)</f>
        <v>16.720000000000002</v>
      </c>
      <c r="H32" s="18">
        <f>SUM(H25:H31)</f>
        <v>16.47</v>
      </c>
      <c r="I32" s="18">
        <f>SUM(I25:I31)</f>
        <v>67.66</v>
      </c>
      <c r="J32" s="18">
        <f>SUM(J25:J31)</f>
        <v>569.5</v>
      </c>
      <c r="K32" s="24"/>
      <c r="L32" s="18">
        <f>SUM(L25:L31)</f>
        <v>98.700000000000017</v>
      </c>
    </row>
    <row r="33" spans="1:12" ht="15" x14ac:dyDescent="0.2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3"/>
      <c r="B34" s="14"/>
      <c r="C34" s="11"/>
      <c r="D34" s="7" t="s">
        <v>26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3"/>
      <c r="B35" s="14"/>
      <c r="C35" s="11"/>
      <c r="D35" s="7" t="s">
        <v>27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3"/>
      <c r="B36" s="14"/>
      <c r="C36" s="11"/>
      <c r="D36" s="7" t="s">
        <v>28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3"/>
      <c r="B37" s="14"/>
      <c r="C37" s="11"/>
      <c r="D37" s="7" t="s">
        <v>29</v>
      </c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3"/>
      <c r="B38" s="14"/>
      <c r="C38" s="11"/>
      <c r="D38" s="7" t="s">
        <v>30</v>
      </c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3"/>
      <c r="B39" s="14"/>
      <c r="C39" s="11"/>
      <c r="D39" s="7" t="s">
        <v>31</v>
      </c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13"/>
      <c r="B40" s="14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3"/>
      <c r="B41" s="14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8"/>
      <c r="D42" s="17" t="s">
        <v>32</v>
      </c>
      <c r="E42" s="9"/>
      <c r="F42" s="18">
        <f>SUM(F33:F41)</f>
        <v>0</v>
      </c>
      <c r="G42" s="18">
        <f>SUM(G33:G41)</f>
        <v>0</v>
      </c>
      <c r="H42" s="18">
        <f>SUM(H33:H41)</f>
        <v>0</v>
      </c>
      <c r="I42" s="18">
        <f>SUM(I33:I41)</f>
        <v>0</v>
      </c>
      <c r="J42" s="18">
        <f>SUM(J33:J41)</f>
        <v>0</v>
      </c>
      <c r="K42" s="24"/>
      <c r="L42" s="18">
        <f>SUM(L33:L41)</f>
        <v>0</v>
      </c>
    </row>
    <row r="43" spans="1:12" ht="15.95" customHeight="1" thickBot="1" x14ac:dyDescent="0.25">
      <c r="A43" s="32">
        <f>A25</f>
        <v>1</v>
      </c>
      <c r="B43" s="32">
        <f>B25</f>
        <v>2</v>
      </c>
      <c r="C43" s="59" t="s">
        <v>4</v>
      </c>
      <c r="D43" s="60"/>
      <c r="E43" s="30"/>
      <c r="F43" s="31">
        <f>F32+F42</f>
        <v>520</v>
      </c>
      <c r="G43" s="31">
        <f>G32+G42</f>
        <v>16.720000000000002</v>
      </c>
      <c r="H43" s="31">
        <f>H32+H42</f>
        <v>16.47</v>
      </c>
      <c r="I43" s="31">
        <f>I32+I42</f>
        <v>67.66</v>
      </c>
      <c r="J43" s="31">
        <f>J32+J42</f>
        <v>569.5</v>
      </c>
      <c r="K43" s="31"/>
      <c r="L43" s="31">
        <f>L32+L42</f>
        <v>98.700000000000017</v>
      </c>
    </row>
    <row r="44" spans="1:12" ht="15.75" thickBot="1" x14ac:dyDescent="0.3">
      <c r="A44" s="19">
        <v>1</v>
      </c>
      <c r="B44" s="20">
        <v>3</v>
      </c>
      <c r="C44" s="21" t="s">
        <v>19</v>
      </c>
      <c r="D44" s="5" t="s">
        <v>20</v>
      </c>
      <c r="E44" s="51" t="s">
        <v>47</v>
      </c>
      <c r="F44" s="52">
        <v>250</v>
      </c>
      <c r="G44" s="53">
        <v>13.02</v>
      </c>
      <c r="H44" s="53">
        <v>16.100000000000001</v>
      </c>
      <c r="I44" s="53">
        <v>35.81</v>
      </c>
      <c r="J44" s="52">
        <v>329.12</v>
      </c>
      <c r="K44" s="53">
        <v>259</v>
      </c>
      <c r="L44" s="53">
        <v>79.27</v>
      </c>
    </row>
    <row r="45" spans="1:12" ht="30.75" thickBot="1" x14ac:dyDescent="0.3">
      <c r="A45" s="22"/>
      <c r="B45" s="14"/>
      <c r="C45" s="11"/>
      <c r="D45" s="47" t="s">
        <v>25</v>
      </c>
      <c r="E45" s="54" t="s">
        <v>48</v>
      </c>
      <c r="F45" s="55">
        <v>60</v>
      </c>
      <c r="G45" s="56">
        <v>0.76</v>
      </c>
      <c r="H45" s="56">
        <v>7.0000000000000007E-2</v>
      </c>
      <c r="I45" s="56">
        <v>2.92</v>
      </c>
      <c r="J45" s="55">
        <v>30</v>
      </c>
      <c r="K45" s="56" t="s">
        <v>49</v>
      </c>
      <c r="L45" s="56">
        <v>9.6</v>
      </c>
    </row>
    <row r="46" spans="1:12" ht="15.75" thickBot="1" x14ac:dyDescent="0.3">
      <c r="A46" s="22"/>
      <c r="B46" s="14"/>
      <c r="C46" s="11"/>
      <c r="D46" s="7" t="s">
        <v>21</v>
      </c>
      <c r="E46" s="54" t="s">
        <v>41</v>
      </c>
      <c r="F46" s="55">
        <v>200</v>
      </c>
      <c r="G46" s="56">
        <v>0.13</v>
      </c>
      <c r="H46" s="56">
        <v>0.02</v>
      </c>
      <c r="I46" s="56">
        <v>15.2</v>
      </c>
      <c r="J46" s="55">
        <v>62</v>
      </c>
      <c r="K46" s="56">
        <v>377</v>
      </c>
      <c r="L46" s="56">
        <v>4.79</v>
      </c>
    </row>
    <row r="47" spans="1:12" ht="15.75" thickBot="1" x14ac:dyDescent="0.3">
      <c r="A47" s="22"/>
      <c r="B47" s="14"/>
      <c r="C47" s="11"/>
      <c r="D47" s="7" t="s">
        <v>22</v>
      </c>
      <c r="E47" s="54" t="s">
        <v>42</v>
      </c>
      <c r="F47" s="55">
        <v>50</v>
      </c>
      <c r="G47" s="56">
        <v>2.37</v>
      </c>
      <c r="H47" s="56">
        <v>0.4</v>
      </c>
      <c r="I47" s="56">
        <v>14.49</v>
      </c>
      <c r="J47" s="55">
        <v>105.5</v>
      </c>
      <c r="K47" s="56" t="s">
        <v>43</v>
      </c>
      <c r="L47" s="56">
        <v>5.04</v>
      </c>
    </row>
    <row r="48" spans="1:12" ht="15" x14ac:dyDescent="0.25">
      <c r="A48" s="22"/>
      <c r="B48" s="14"/>
      <c r="C48" s="11"/>
      <c r="D48" s="7" t="s">
        <v>23</v>
      </c>
      <c r="E48" s="38"/>
      <c r="F48" s="39"/>
      <c r="G48" s="39"/>
      <c r="H48" s="39"/>
      <c r="I48" s="39"/>
      <c r="J48" s="39"/>
      <c r="K48" s="40"/>
      <c r="L48" s="39"/>
    </row>
    <row r="49" spans="1:12" ht="15" x14ac:dyDescent="0.25">
      <c r="A49" s="22"/>
      <c r="B49" s="14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5" x14ac:dyDescent="0.25">
      <c r="A50" s="22"/>
      <c r="B50" s="14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3"/>
      <c r="B51" s="16"/>
      <c r="C51" s="8"/>
      <c r="D51" s="17" t="s">
        <v>32</v>
      </c>
      <c r="E51" s="9"/>
      <c r="F51" s="18">
        <f>SUM(F44:F50)</f>
        <v>560</v>
      </c>
      <c r="G51" s="18">
        <f>SUM(G44:G50)</f>
        <v>16.28</v>
      </c>
      <c r="H51" s="18">
        <f>SUM(H44:H50)</f>
        <v>16.59</v>
      </c>
      <c r="I51" s="18">
        <f>SUM(I44:I50)</f>
        <v>68.42</v>
      </c>
      <c r="J51" s="18">
        <f>SUM(J44:J50)</f>
        <v>526.62</v>
      </c>
      <c r="K51" s="24"/>
      <c r="L51" s="18">
        <f>SUM(L44:L50)</f>
        <v>98.7</v>
      </c>
    </row>
    <row r="52" spans="1:12" ht="15" x14ac:dyDescent="0.25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38"/>
      <c r="F52" s="39"/>
      <c r="G52" s="39"/>
      <c r="H52" s="39"/>
      <c r="I52" s="39"/>
      <c r="J52" s="39"/>
      <c r="K52" s="40"/>
      <c r="L52" s="39"/>
    </row>
    <row r="53" spans="1:12" ht="15" x14ac:dyDescent="0.25">
      <c r="A53" s="22"/>
      <c r="B53" s="14"/>
      <c r="C53" s="11"/>
      <c r="D53" s="7" t="s">
        <v>26</v>
      </c>
      <c r="E53" s="38"/>
      <c r="F53" s="39"/>
      <c r="G53" s="39"/>
      <c r="H53" s="39"/>
      <c r="I53" s="39"/>
      <c r="J53" s="39"/>
      <c r="K53" s="40"/>
      <c r="L53" s="39"/>
    </row>
    <row r="54" spans="1:12" ht="15" x14ac:dyDescent="0.25">
      <c r="A54" s="22"/>
      <c r="B54" s="14"/>
      <c r="C54" s="11"/>
      <c r="D54" s="7" t="s">
        <v>27</v>
      </c>
      <c r="E54" s="38"/>
      <c r="F54" s="39"/>
      <c r="G54" s="39"/>
      <c r="H54" s="39"/>
      <c r="I54" s="39"/>
      <c r="J54" s="39"/>
      <c r="K54" s="40"/>
      <c r="L54" s="39"/>
    </row>
    <row r="55" spans="1:12" ht="15" x14ac:dyDescent="0.25">
      <c r="A55" s="22"/>
      <c r="B55" s="14"/>
      <c r="C55" s="11"/>
      <c r="D55" s="7" t="s">
        <v>28</v>
      </c>
      <c r="E55" s="38"/>
      <c r="F55" s="39"/>
      <c r="G55" s="39"/>
      <c r="H55" s="39"/>
      <c r="I55" s="39"/>
      <c r="J55" s="39"/>
      <c r="K55" s="40"/>
      <c r="L55" s="39"/>
    </row>
    <row r="56" spans="1:12" ht="15" x14ac:dyDescent="0.25">
      <c r="A56" s="22"/>
      <c r="B56" s="14"/>
      <c r="C56" s="11"/>
      <c r="D56" s="7" t="s">
        <v>29</v>
      </c>
      <c r="E56" s="38"/>
      <c r="F56" s="39"/>
      <c r="G56" s="39"/>
      <c r="H56" s="39"/>
      <c r="I56" s="39"/>
      <c r="J56" s="39"/>
      <c r="K56" s="40"/>
      <c r="L56" s="39"/>
    </row>
    <row r="57" spans="1:12" ht="15" x14ac:dyDescent="0.25">
      <c r="A57" s="22"/>
      <c r="B57" s="14"/>
      <c r="C57" s="11"/>
      <c r="D57" s="7" t="s">
        <v>30</v>
      </c>
      <c r="E57" s="38"/>
      <c r="F57" s="39"/>
      <c r="G57" s="39"/>
      <c r="H57" s="39"/>
      <c r="I57" s="39"/>
      <c r="J57" s="39"/>
      <c r="K57" s="40"/>
      <c r="L57" s="39"/>
    </row>
    <row r="58" spans="1:12" ht="15" x14ac:dyDescent="0.25">
      <c r="A58" s="22"/>
      <c r="B58" s="14"/>
      <c r="C58" s="11"/>
      <c r="D58" s="7" t="s">
        <v>31</v>
      </c>
      <c r="E58" s="38"/>
      <c r="F58" s="39"/>
      <c r="G58" s="39"/>
      <c r="H58" s="39"/>
      <c r="I58" s="39"/>
      <c r="J58" s="39"/>
      <c r="K58" s="40"/>
      <c r="L58" s="39"/>
    </row>
    <row r="59" spans="1:12" ht="15" x14ac:dyDescent="0.25">
      <c r="A59" s="22"/>
      <c r="B59" s="14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2"/>
      <c r="B60" s="14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3"/>
      <c r="B61" s="16"/>
      <c r="C61" s="8"/>
      <c r="D61" s="17" t="s">
        <v>32</v>
      </c>
      <c r="E61" s="9"/>
      <c r="F61" s="18">
        <f>SUM(F52:F60)</f>
        <v>0</v>
      </c>
      <c r="G61" s="18">
        <f>SUM(G52:G60)</f>
        <v>0</v>
      </c>
      <c r="H61" s="18">
        <f>SUM(H52:H60)</f>
        <v>0</v>
      </c>
      <c r="I61" s="18">
        <f>SUM(I52:I60)</f>
        <v>0</v>
      </c>
      <c r="J61" s="18">
        <f>SUM(J52:J60)</f>
        <v>0</v>
      </c>
      <c r="K61" s="24"/>
      <c r="L61" s="18">
        <f>SUM(L52:L60)</f>
        <v>0</v>
      </c>
    </row>
    <row r="62" spans="1:12" ht="15.95" customHeight="1" thickBot="1" x14ac:dyDescent="0.25">
      <c r="A62" s="28">
        <f>A44</f>
        <v>1</v>
      </c>
      <c r="B62" s="29">
        <f>B44</f>
        <v>3</v>
      </c>
      <c r="C62" s="59" t="s">
        <v>4</v>
      </c>
      <c r="D62" s="60"/>
      <c r="E62" s="30"/>
      <c r="F62" s="31">
        <f>F51+F61</f>
        <v>560</v>
      </c>
      <c r="G62" s="31">
        <f>G51+G61</f>
        <v>16.28</v>
      </c>
      <c r="H62" s="31">
        <f>H51+H61</f>
        <v>16.59</v>
      </c>
      <c r="I62" s="31">
        <f>I51+I61</f>
        <v>68.42</v>
      </c>
      <c r="J62" s="31">
        <f>J51+J61</f>
        <v>526.62</v>
      </c>
      <c r="K62" s="31"/>
      <c r="L62" s="31">
        <f>L51+L61</f>
        <v>98.7</v>
      </c>
    </row>
    <row r="63" spans="1:12" ht="30.75" thickBot="1" x14ac:dyDescent="0.3">
      <c r="A63" s="19">
        <v>1</v>
      </c>
      <c r="B63" s="20">
        <v>4</v>
      </c>
      <c r="C63" s="21" t="s">
        <v>19</v>
      </c>
      <c r="D63" s="5" t="s">
        <v>20</v>
      </c>
      <c r="E63" s="51" t="s">
        <v>50</v>
      </c>
      <c r="F63" s="52">
        <v>100</v>
      </c>
      <c r="G63" s="53">
        <v>10.050000000000001</v>
      </c>
      <c r="H63" s="53">
        <v>10.6</v>
      </c>
      <c r="I63" s="53">
        <v>6.3</v>
      </c>
      <c r="J63" s="52">
        <v>147.30000000000001</v>
      </c>
      <c r="K63" s="53" t="s">
        <v>51</v>
      </c>
      <c r="L63" s="53">
        <v>48.98</v>
      </c>
    </row>
    <row r="64" spans="1:12" ht="15.75" thickBot="1" x14ac:dyDescent="0.3">
      <c r="A64" s="22"/>
      <c r="B64" s="14"/>
      <c r="C64" s="11"/>
      <c r="D64" s="47" t="s">
        <v>20</v>
      </c>
      <c r="E64" s="54" t="s">
        <v>52</v>
      </c>
      <c r="F64" s="55">
        <v>150</v>
      </c>
      <c r="G64" s="56">
        <v>5.66</v>
      </c>
      <c r="H64" s="56">
        <v>6.33</v>
      </c>
      <c r="I64" s="56">
        <v>31.6</v>
      </c>
      <c r="J64" s="55">
        <v>140.69999999999999</v>
      </c>
      <c r="K64" s="56">
        <v>203</v>
      </c>
      <c r="L64" s="56">
        <v>12.87</v>
      </c>
    </row>
    <row r="65" spans="1:12" ht="15.75" thickBot="1" x14ac:dyDescent="0.3">
      <c r="A65" s="22"/>
      <c r="B65" s="14"/>
      <c r="C65" s="11"/>
      <c r="D65" s="7" t="s">
        <v>21</v>
      </c>
      <c r="E65" s="54" t="s">
        <v>41</v>
      </c>
      <c r="F65" s="55">
        <v>200</v>
      </c>
      <c r="G65" s="56">
        <v>0.13</v>
      </c>
      <c r="H65" s="56">
        <v>0.02</v>
      </c>
      <c r="I65" s="56">
        <v>15.2</v>
      </c>
      <c r="J65" s="55">
        <v>62</v>
      </c>
      <c r="K65" s="56">
        <v>377</v>
      </c>
      <c r="L65" s="56">
        <v>4.79</v>
      </c>
    </row>
    <row r="66" spans="1:12" ht="15.75" thickBot="1" x14ac:dyDescent="0.3">
      <c r="A66" s="22"/>
      <c r="B66" s="14"/>
      <c r="C66" s="11"/>
      <c r="D66" s="7" t="s">
        <v>22</v>
      </c>
      <c r="E66" s="54" t="s">
        <v>42</v>
      </c>
      <c r="F66" s="55">
        <v>50</v>
      </c>
      <c r="G66" s="56">
        <v>2.37</v>
      </c>
      <c r="H66" s="56">
        <v>0.4</v>
      </c>
      <c r="I66" s="56">
        <v>14.49</v>
      </c>
      <c r="J66" s="55">
        <v>105.5</v>
      </c>
      <c r="K66" s="56" t="s">
        <v>43</v>
      </c>
      <c r="L66" s="56">
        <v>5.04</v>
      </c>
    </row>
    <row r="67" spans="1:12" ht="15.75" thickBot="1" x14ac:dyDescent="0.3">
      <c r="A67" s="22"/>
      <c r="B67" s="14"/>
      <c r="C67" s="11"/>
      <c r="D67" s="7" t="s">
        <v>23</v>
      </c>
      <c r="E67" s="54" t="s">
        <v>53</v>
      </c>
      <c r="F67" s="55">
        <v>180</v>
      </c>
      <c r="G67" s="56">
        <v>0.4</v>
      </c>
      <c r="H67" s="56">
        <v>0.4</v>
      </c>
      <c r="I67" s="56">
        <v>15.68</v>
      </c>
      <c r="J67" s="55">
        <v>94</v>
      </c>
      <c r="K67" s="56" t="s">
        <v>43</v>
      </c>
      <c r="L67" s="56">
        <v>27.02</v>
      </c>
    </row>
    <row r="68" spans="1:12" ht="15" x14ac:dyDescent="0.25">
      <c r="A68" s="22"/>
      <c r="B68" s="14"/>
      <c r="C68" s="11"/>
      <c r="D68" s="6"/>
      <c r="E68" s="38"/>
      <c r="F68" s="39"/>
      <c r="G68" s="39"/>
      <c r="H68" s="39"/>
      <c r="I68" s="39"/>
      <c r="J68" s="39"/>
      <c r="K68" s="40"/>
      <c r="L68" s="39"/>
    </row>
    <row r="69" spans="1:12" ht="15" x14ac:dyDescent="0.25">
      <c r="A69" s="22"/>
      <c r="B69" s="14"/>
      <c r="C69" s="11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23"/>
      <c r="B70" s="16"/>
      <c r="C70" s="8"/>
      <c r="D70" s="17" t="s">
        <v>32</v>
      </c>
      <c r="E70" s="9"/>
      <c r="F70" s="18">
        <f>SUM(F63:F69)</f>
        <v>680</v>
      </c>
      <c r="G70" s="18">
        <f>SUM(G63:G69)</f>
        <v>18.61</v>
      </c>
      <c r="H70" s="18">
        <f>SUM(H63:H69)</f>
        <v>17.749999999999996</v>
      </c>
      <c r="I70" s="18">
        <f>SUM(I63:I69)</f>
        <v>83.269999999999982</v>
      </c>
      <c r="J70" s="18">
        <f>SUM(J63:J69)</f>
        <v>549.5</v>
      </c>
      <c r="K70" s="24"/>
      <c r="L70" s="18">
        <f>SUM(L63:L69)</f>
        <v>98.7</v>
      </c>
    </row>
    <row r="71" spans="1:12" ht="15" x14ac:dyDescent="0.25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38"/>
      <c r="F71" s="39"/>
      <c r="G71" s="39"/>
      <c r="H71" s="39"/>
      <c r="I71" s="39"/>
      <c r="J71" s="39"/>
      <c r="K71" s="40"/>
      <c r="L71" s="39"/>
    </row>
    <row r="72" spans="1:12" ht="15" x14ac:dyDescent="0.25">
      <c r="A72" s="22"/>
      <c r="B72" s="14"/>
      <c r="C72" s="11"/>
      <c r="D72" s="7" t="s">
        <v>26</v>
      </c>
      <c r="E72" s="38"/>
      <c r="F72" s="39"/>
      <c r="G72" s="39"/>
      <c r="H72" s="39"/>
      <c r="I72" s="39"/>
      <c r="J72" s="39"/>
      <c r="K72" s="40"/>
      <c r="L72" s="39"/>
    </row>
    <row r="73" spans="1:12" ht="15" x14ac:dyDescent="0.25">
      <c r="A73" s="22"/>
      <c r="B73" s="14"/>
      <c r="C73" s="11"/>
      <c r="D73" s="7" t="s">
        <v>27</v>
      </c>
      <c r="E73" s="38"/>
      <c r="F73" s="39"/>
      <c r="G73" s="39"/>
      <c r="H73" s="39"/>
      <c r="I73" s="39"/>
      <c r="J73" s="39"/>
      <c r="K73" s="40"/>
      <c r="L73" s="39"/>
    </row>
    <row r="74" spans="1:12" ht="15" x14ac:dyDescent="0.25">
      <c r="A74" s="22"/>
      <c r="B74" s="14"/>
      <c r="C74" s="11"/>
      <c r="D74" s="7" t="s">
        <v>28</v>
      </c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22"/>
      <c r="B75" s="14"/>
      <c r="C75" s="11"/>
      <c r="D75" s="7" t="s">
        <v>29</v>
      </c>
      <c r="E75" s="38"/>
      <c r="F75" s="39"/>
      <c r="G75" s="39"/>
      <c r="H75" s="39"/>
      <c r="I75" s="39"/>
      <c r="J75" s="39"/>
      <c r="K75" s="40"/>
      <c r="L75" s="39"/>
    </row>
    <row r="76" spans="1:12" ht="15" x14ac:dyDescent="0.25">
      <c r="A76" s="22"/>
      <c r="B76" s="14"/>
      <c r="C76" s="11"/>
      <c r="D76" s="7" t="s">
        <v>30</v>
      </c>
      <c r="E76" s="38"/>
      <c r="F76" s="39"/>
      <c r="G76" s="39"/>
      <c r="H76" s="39"/>
      <c r="I76" s="39"/>
      <c r="J76" s="39"/>
      <c r="K76" s="40"/>
      <c r="L76" s="39"/>
    </row>
    <row r="77" spans="1:12" ht="15" x14ac:dyDescent="0.25">
      <c r="A77" s="22"/>
      <c r="B77" s="14"/>
      <c r="C77" s="11"/>
      <c r="D77" s="7" t="s">
        <v>31</v>
      </c>
      <c r="E77" s="38"/>
      <c r="F77" s="39"/>
      <c r="G77" s="39"/>
      <c r="H77" s="39"/>
      <c r="I77" s="39"/>
      <c r="J77" s="39"/>
      <c r="K77" s="40"/>
      <c r="L77" s="39"/>
    </row>
    <row r="78" spans="1:12" ht="15" x14ac:dyDescent="0.25">
      <c r="A78" s="22"/>
      <c r="B78" s="14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2"/>
      <c r="B79" s="14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3"/>
      <c r="B80" s="16"/>
      <c r="C80" s="8"/>
      <c r="D80" s="17" t="s">
        <v>32</v>
      </c>
      <c r="E80" s="9"/>
      <c r="F80" s="18">
        <f>SUM(F71:F79)</f>
        <v>0</v>
      </c>
      <c r="G80" s="18">
        <f>SUM(G71:G79)</f>
        <v>0</v>
      </c>
      <c r="H80" s="18">
        <f>SUM(H71:H79)</f>
        <v>0</v>
      </c>
      <c r="I80" s="18">
        <f>SUM(I71:I79)</f>
        <v>0</v>
      </c>
      <c r="J80" s="18">
        <f>SUM(J71:J79)</f>
        <v>0</v>
      </c>
      <c r="K80" s="24"/>
      <c r="L80" s="18">
        <f>SUM(L71:L79)</f>
        <v>0</v>
      </c>
    </row>
    <row r="81" spans="1:12" ht="15.95" customHeight="1" thickBot="1" x14ac:dyDescent="0.25">
      <c r="A81" s="28">
        <f>A63</f>
        <v>1</v>
      </c>
      <c r="B81" s="29">
        <f>B63</f>
        <v>4</v>
      </c>
      <c r="C81" s="59" t="s">
        <v>4</v>
      </c>
      <c r="D81" s="60"/>
      <c r="E81" s="30"/>
      <c r="F81" s="31">
        <f>F70+F80</f>
        <v>680</v>
      </c>
      <c r="G81" s="31">
        <f>G70+G80</f>
        <v>18.61</v>
      </c>
      <c r="H81" s="31">
        <f>H70+H80</f>
        <v>17.749999999999996</v>
      </c>
      <c r="I81" s="31">
        <f>I70+I80</f>
        <v>83.269999999999982</v>
      </c>
      <c r="J81" s="31">
        <f>J70+J80</f>
        <v>549.5</v>
      </c>
      <c r="K81" s="31"/>
      <c r="L81" s="31">
        <f>L70+L80</f>
        <v>98.7</v>
      </c>
    </row>
    <row r="82" spans="1:12" ht="15.75" thickBot="1" x14ac:dyDescent="0.3">
      <c r="A82" s="19">
        <v>1</v>
      </c>
      <c r="B82" s="20">
        <v>5</v>
      </c>
      <c r="C82" s="21" t="s">
        <v>19</v>
      </c>
      <c r="D82" s="5" t="s">
        <v>20</v>
      </c>
      <c r="E82" s="51" t="s">
        <v>54</v>
      </c>
      <c r="F82" s="52">
        <v>100</v>
      </c>
      <c r="G82" s="53">
        <v>10.95</v>
      </c>
      <c r="H82" s="53">
        <v>7.87</v>
      </c>
      <c r="I82" s="53">
        <v>5.14</v>
      </c>
      <c r="J82" s="52">
        <v>117</v>
      </c>
      <c r="K82" s="53">
        <v>2</v>
      </c>
      <c r="L82" s="53">
        <v>59.15</v>
      </c>
    </row>
    <row r="83" spans="1:12" ht="15.75" thickBot="1" x14ac:dyDescent="0.3">
      <c r="A83" s="22"/>
      <c r="B83" s="14"/>
      <c r="C83" s="11"/>
      <c r="D83" s="5" t="s">
        <v>20</v>
      </c>
      <c r="E83" s="54" t="s">
        <v>61</v>
      </c>
      <c r="F83" s="55">
        <v>50</v>
      </c>
      <c r="G83" s="58">
        <v>1.4</v>
      </c>
      <c r="H83" s="56">
        <v>1</v>
      </c>
      <c r="I83" s="56">
        <v>3.6</v>
      </c>
      <c r="J83" s="55">
        <v>28.2</v>
      </c>
      <c r="K83" s="56">
        <v>5</v>
      </c>
      <c r="L83" s="56">
        <v>10.43</v>
      </c>
    </row>
    <row r="84" spans="1:12" ht="15.75" thickBot="1" x14ac:dyDescent="0.3">
      <c r="A84" s="22"/>
      <c r="B84" s="14"/>
      <c r="C84" s="11"/>
      <c r="D84" s="47" t="s">
        <v>20</v>
      </c>
      <c r="E84" s="54" t="s">
        <v>55</v>
      </c>
      <c r="F84" s="55">
        <v>150</v>
      </c>
      <c r="G84" s="56">
        <v>2.13</v>
      </c>
      <c r="H84" s="56">
        <v>9</v>
      </c>
      <c r="I84" s="56">
        <v>29.2</v>
      </c>
      <c r="J84" s="55">
        <v>169.5</v>
      </c>
      <c r="K84" s="56">
        <v>128</v>
      </c>
      <c r="L84" s="56">
        <v>19.29</v>
      </c>
    </row>
    <row r="85" spans="1:12" ht="15.75" thickBot="1" x14ac:dyDescent="0.3">
      <c r="A85" s="22"/>
      <c r="B85" s="14"/>
      <c r="C85" s="11"/>
      <c r="D85" s="7" t="s">
        <v>21</v>
      </c>
      <c r="E85" s="54" t="s">
        <v>41</v>
      </c>
      <c r="F85" s="55">
        <v>200</v>
      </c>
      <c r="G85" s="56">
        <v>0.13</v>
      </c>
      <c r="H85" s="56">
        <v>0.02</v>
      </c>
      <c r="I85" s="56">
        <v>15.2</v>
      </c>
      <c r="J85" s="55">
        <v>62</v>
      </c>
      <c r="K85" s="56">
        <v>377</v>
      </c>
      <c r="L85" s="56">
        <v>4.79</v>
      </c>
    </row>
    <row r="86" spans="1:12" ht="15.75" thickBot="1" x14ac:dyDescent="0.3">
      <c r="A86" s="22"/>
      <c r="B86" s="14"/>
      <c r="C86" s="11"/>
      <c r="D86" s="7" t="s">
        <v>22</v>
      </c>
      <c r="E86" s="54" t="s">
        <v>42</v>
      </c>
      <c r="F86" s="55">
        <v>50</v>
      </c>
      <c r="G86" s="56">
        <v>2.37</v>
      </c>
      <c r="H86" s="56">
        <v>0.4</v>
      </c>
      <c r="I86" s="56">
        <v>14.49</v>
      </c>
      <c r="J86" s="55">
        <v>105.5</v>
      </c>
      <c r="K86" s="56" t="s">
        <v>43</v>
      </c>
      <c r="L86" s="56">
        <v>5.04</v>
      </c>
    </row>
    <row r="87" spans="1:12" ht="15" x14ac:dyDescent="0.25">
      <c r="A87" s="22"/>
      <c r="B87" s="14"/>
      <c r="C87" s="11"/>
      <c r="D87" s="7" t="s">
        <v>23</v>
      </c>
      <c r="E87" s="38"/>
      <c r="F87" s="39"/>
      <c r="G87" s="39"/>
      <c r="H87" s="39"/>
      <c r="I87" s="39"/>
      <c r="J87" s="39"/>
      <c r="K87" s="40"/>
      <c r="L87" s="39"/>
    </row>
    <row r="88" spans="1:12" ht="15" x14ac:dyDescent="0.25">
      <c r="A88" s="22"/>
      <c r="B88" s="14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" x14ac:dyDescent="0.25">
      <c r="A89" s="22"/>
      <c r="B89" s="14"/>
      <c r="C89" s="11"/>
      <c r="D89" s="6"/>
      <c r="E89" s="38"/>
      <c r="F89" s="39"/>
      <c r="G89" s="39"/>
      <c r="H89" s="39"/>
      <c r="I89" s="39"/>
      <c r="J89" s="39"/>
      <c r="K89" s="40"/>
      <c r="L89" s="39"/>
    </row>
    <row r="90" spans="1:12" ht="15" x14ac:dyDescent="0.25">
      <c r="A90" s="23"/>
      <c r="B90" s="16"/>
      <c r="C90" s="8"/>
      <c r="D90" s="17" t="s">
        <v>32</v>
      </c>
      <c r="E90" s="9"/>
      <c r="F90" s="18">
        <f>SUM(F82:F89)</f>
        <v>550</v>
      </c>
      <c r="G90" s="18">
        <f>SUM(G82:G89)</f>
        <v>16.98</v>
      </c>
      <c r="H90" s="18">
        <f>SUM(H82:H89)</f>
        <v>18.29</v>
      </c>
      <c r="I90" s="18">
        <f>SUM(I82:I89)</f>
        <v>67.63</v>
      </c>
      <c r="J90" s="18">
        <f>SUM(J82:J89)</f>
        <v>482.2</v>
      </c>
      <c r="K90" s="24"/>
      <c r="L90" s="18">
        <f>SUM(L82:L89)</f>
        <v>98.700000000000017</v>
      </c>
    </row>
    <row r="91" spans="1:12" ht="15" x14ac:dyDescent="0.25">
      <c r="A91" s="25">
        <v>1</v>
      </c>
      <c r="B91" s="12">
        <f>B82</f>
        <v>5</v>
      </c>
      <c r="C91" s="10" t="s">
        <v>24</v>
      </c>
      <c r="D91" s="7" t="s">
        <v>25</v>
      </c>
      <c r="E91" s="38"/>
      <c r="F91" s="39"/>
      <c r="G91" s="39"/>
      <c r="H91" s="39"/>
      <c r="I91" s="39"/>
      <c r="J91" s="39"/>
      <c r="K91" s="40"/>
      <c r="L91" s="39"/>
    </row>
    <row r="92" spans="1:12" ht="15" x14ac:dyDescent="0.25">
      <c r="A92" s="22"/>
      <c r="B92" s="14"/>
      <c r="C92" s="11"/>
      <c r="D92" s="7" t="s">
        <v>26</v>
      </c>
      <c r="E92" s="38"/>
      <c r="F92" s="39"/>
      <c r="G92" s="39"/>
      <c r="H92" s="39"/>
      <c r="I92" s="39"/>
      <c r="J92" s="39"/>
      <c r="K92" s="40"/>
      <c r="L92" s="39"/>
    </row>
    <row r="93" spans="1:12" ht="15" x14ac:dyDescent="0.25">
      <c r="A93" s="22"/>
      <c r="B93" s="14"/>
      <c r="C93" s="11"/>
      <c r="D93" s="7" t="s">
        <v>27</v>
      </c>
      <c r="E93" s="38"/>
      <c r="F93" s="39"/>
      <c r="G93" s="39"/>
      <c r="H93" s="39"/>
      <c r="I93" s="39"/>
      <c r="J93" s="39"/>
      <c r="K93" s="40"/>
      <c r="L93" s="39"/>
    </row>
    <row r="94" spans="1:12" ht="15" x14ac:dyDescent="0.25">
      <c r="A94" s="22"/>
      <c r="B94" s="14"/>
      <c r="C94" s="11"/>
      <c r="D94" s="7" t="s">
        <v>28</v>
      </c>
      <c r="E94" s="38"/>
      <c r="F94" s="39"/>
      <c r="G94" s="39"/>
      <c r="H94" s="39"/>
      <c r="I94" s="39"/>
      <c r="J94" s="39"/>
      <c r="K94" s="40"/>
      <c r="L94" s="39"/>
    </row>
    <row r="95" spans="1:12" ht="15" x14ac:dyDescent="0.25">
      <c r="A95" s="22"/>
      <c r="B95" s="14"/>
      <c r="C95" s="11"/>
      <c r="D95" s="7" t="s">
        <v>29</v>
      </c>
      <c r="E95" s="38"/>
      <c r="F95" s="39"/>
      <c r="G95" s="39"/>
      <c r="H95" s="39"/>
      <c r="I95" s="39"/>
      <c r="J95" s="39"/>
      <c r="K95" s="40"/>
      <c r="L95" s="39"/>
    </row>
    <row r="96" spans="1:12" ht="15" x14ac:dyDescent="0.25">
      <c r="A96" s="22"/>
      <c r="B96" s="14"/>
      <c r="C96" s="11"/>
      <c r="D96" s="7" t="s">
        <v>30</v>
      </c>
      <c r="E96" s="38"/>
      <c r="F96" s="39"/>
      <c r="G96" s="39"/>
      <c r="H96" s="39"/>
      <c r="I96" s="39"/>
      <c r="J96" s="39"/>
      <c r="K96" s="40"/>
      <c r="L96" s="39"/>
    </row>
    <row r="97" spans="1:12" ht="15" x14ac:dyDescent="0.25">
      <c r="A97" s="22"/>
      <c r="B97" s="14"/>
      <c r="C97" s="11"/>
      <c r="D97" s="7" t="s">
        <v>31</v>
      </c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2"/>
      <c r="B98" s="14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2"/>
      <c r="B99" s="14"/>
      <c r="C99" s="11"/>
      <c r="D99" s="6"/>
      <c r="E99" s="38"/>
      <c r="F99" s="39"/>
      <c r="G99" s="39"/>
      <c r="H99" s="39"/>
      <c r="I99" s="39"/>
      <c r="J99" s="39"/>
      <c r="K99" s="40"/>
      <c r="L99" s="39"/>
    </row>
    <row r="100" spans="1:12" ht="15" x14ac:dyDescent="0.25">
      <c r="A100" s="23"/>
      <c r="B100" s="16"/>
      <c r="C100" s="8"/>
      <c r="D100" s="17" t="s">
        <v>32</v>
      </c>
      <c r="E100" s="9"/>
      <c r="F100" s="18">
        <f>SUM(F91:F99)</f>
        <v>0</v>
      </c>
      <c r="G100" s="18">
        <f>SUM(G91:G99)</f>
        <v>0</v>
      </c>
      <c r="H100" s="18">
        <f>SUM(H91:H99)</f>
        <v>0</v>
      </c>
      <c r="I100" s="18">
        <f>SUM(I91:I99)</f>
        <v>0</v>
      </c>
      <c r="J100" s="18">
        <f>SUM(J91:J99)</f>
        <v>0</v>
      </c>
      <c r="K100" s="24"/>
      <c r="L100" s="18">
        <f>SUM(L91:L99)</f>
        <v>0</v>
      </c>
    </row>
    <row r="101" spans="1:12" ht="15.95" customHeight="1" thickBot="1" x14ac:dyDescent="0.25">
      <c r="A101" s="69">
        <f>A82</f>
        <v>1</v>
      </c>
      <c r="B101" s="70">
        <f>B82</f>
        <v>5</v>
      </c>
      <c r="C101" s="71" t="s">
        <v>4</v>
      </c>
      <c r="D101" s="72"/>
      <c r="E101" s="65"/>
      <c r="F101" s="66">
        <f>F90+F100</f>
        <v>550</v>
      </c>
      <c r="G101" s="66">
        <f>G90+G100</f>
        <v>16.98</v>
      </c>
      <c r="H101" s="66">
        <f>H90+H100</f>
        <v>18.29</v>
      </c>
      <c r="I101" s="66">
        <f>I90+I100</f>
        <v>67.63</v>
      </c>
      <c r="J101" s="66">
        <f>J90+J100</f>
        <v>482.2</v>
      </c>
      <c r="K101" s="66"/>
      <c r="L101" s="66">
        <f>L90+L100</f>
        <v>98.700000000000017</v>
      </c>
    </row>
    <row r="102" spans="1:12" ht="15.95" customHeight="1" thickBot="1" x14ac:dyDescent="0.3">
      <c r="A102" s="73">
        <v>1</v>
      </c>
      <c r="B102" s="73">
        <v>6</v>
      </c>
      <c r="C102" s="21" t="s">
        <v>19</v>
      </c>
      <c r="D102" s="81" t="s">
        <v>20</v>
      </c>
      <c r="E102" s="83" t="s">
        <v>70</v>
      </c>
      <c r="F102" s="84">
        <v>300</v>
      </c>
      <c r="G102" s="84">
        <v>16.489999999999998</v>
      </c>
      <c r="H102" s="84">
        <v>17.5</v>
      </c>
      <c r="I102" s="84">
        <v>53.5</v>
      </c>
      <c r="J102" s="84">
        <v>525.29999999999995</v>
      </c>
      <c r="K102" s="85">
        <v>7</v>
      </c>
      <c r="L102" s="86">
        <v>88.87</v>
      </c>
    </row>
    <row r="103" spans="1:12" ht="15.95" customHeight="1" thickBot="1" x14ac:dyDescent="0.3">
      <c r="A103" s="73"/>
      <c r="B103" s="73"/>
      <c r="C103" s="74"/>
      <c r="D103" s="82" t="s">
        <v>21</v>
      </c>
      <c r="E103" s="83" t="s">
        <v>41</v>
      </c>
      <c r="F103" s="84">
        <v>200</v>
      </c>
      <c r="G103" s="84">
        <v>0.13</v>
      </c>
      <c r="H103" s="84">
        <v>0.02</v>
      </c>
      <c r="I103" s="84">
        <v>15.2</v>
      </c>
      <c r="J103" s="84">
        <v>62</v>
      </c>
      <c r="K103" s="85">
        <v>377</v>
      </c>
      <c r="L103" s="86">
        <v>4.79</v>
      </c>
    </row>
    <row r="104" spans="1:12" ht="15.95" customHeight="1" thickBot="1" x14ac:dyDescent="0.3">
      <c r="A104" s="73"/>
      <c r="B104" s="73"/>
      <c r="C104" s="74"/>
      <c r="D104" s="82" t="s">
        <v>22</v>
      </c>
      <c r="E104" s="87" t="s">
        <v>42</v>
      </c>
      <c r="F104" s="88">
        <v>50</v>
      </c>
      <c r="G104" s="88">
        <v>2.37</v>
      </c>
      <c r="H104" s="88">
        <v>0.4</v>
      </c>
      <c r="I104" s="88">
        <v>14.49</v>
      </c>
      <c r="J104" s="88">
        <v>105.5</v>
      </c>
      <c r="K104" s="89" t="s">
        <v>71</v>
      </c>
      <c r="L104" s="90">
        <v>5.04</v>
      </c>
    </row>
    <row r="105" spans="1:12" ht="15.95" customHeight="1" x14ac:dyDescent="0.2">
      <c r="A105" s="73"/>
      <c r="B105" s="73"/>
      <c r="C105" s="74"/>
      <c r="D105" s="76"/>
      <c r="E105" s="77"/>
      <c r="F105" s="78"/>
      <c r="G105" s="78"/>
      <c r="H105" s="78"/>
      <c r="I105" s="78"/>
      <c r="J105" s="78"/>
      <c r="K105" s="78"/>
      <c r="L105" s="78"/>
    </row>
    <row r="106" spans="1:12" ht="15.95" customHeight="1" x14ac:dyDescent="0.2">
      <c r="A106" s="73"/>
      <c r="B106" s="73"/>
      <c r="C106" s="74"/>
      <c r="D106" s="76"/>
      <c r="E106" s="79"/>
      <c r="F106" s="80"/>
      <c r="G106" s="80"/>
      <c r="H106" s="80"/>
      <c r="I106" s="80"/>
      <c r="J106" s="80"/>
      <c r="K106" s="80"/>
      <c r="L106" s="80"/>
    </row>
    <row r="107" spans="1:12" ht="15.95" customHeight="1" x14ac:dyDescent="0.2">
      <c r="A107" s="73"/>
      <c r="B107" s="73"/>
      <c r="C107" s="74"/>
      <c r="D107" s="76"/>
      <c r="E107" s="79"/>
      <c r="F107" s="80"/>
      <c r="G107" s="80"/>
      <c r="H107" s="80"/>
      <c r="I107" s="80"/>
      <c r="J107" s="80"/>
      <c r="K107" s="80"/>
      <c r="L107" s="80"/>
    </row>
    <row r="108" spans="1:12" ht="15.95" customHeight="1" x14ac:dyDescent="0.2">
      <c r="A108" s="73"/>
      <c r="B108" s="73"/>
      <c r="C108" s="74"/>
      <c r="D108" s="76"/>
      <c r="E108" s="79"/>
      <c r="F108" s="80"/>
      <c r="G108" s="80"/>
      <c r="H108" s="80"/>
      <c r="I108" s="80"/>
      <c r="J108" s="80"/>
      <c r="K108" s="80"/>
      <c r="L108" s="80"/>
    </row>
    <row r="109" spans="1:12" ht="15.95" customHeight="1" x14ac:dyDescent="0.2">
      <c r="A109" s="73"/>
      <c r="B109" s="73"/>
      <c r="C109" s="74"/>
      <c r="D109" s="76"/>
      <c r="E109" s="79"/>
      <c r="F109" s="80"/>
      <c r="G109" s="80"/>
      <c r="H109" s="80"/>
      <c r="I109" s="80"/>
      <c r="J109" s="80"/>
      <c r="K109" s="80"/>
      <c r="L109" s="80"/>
    </row>
    <row r="110" spans="1:12" ht="15.95" customHeight="1" x14ac:dyDescent="0.25">
      <c r="A110" s="73"/>
      <c r="B110" s="73"/>
      <c r="C110" s="74"/>
      <c r="D110" s="17" t="s">
        <v>32</v>
      </c>
      <c r="E110" s="67"/>
      <c r="F110" s="68">
        <f>SUM(F102:F109)</f>
        <v>550</v>
      </c>
      <c r="G110" s="68">
        <f>SUM(G102:G109)</f>
        <v>18.989999999999998</v>
      </c>
      <c r="H110" s="68">
        <f>SUM(H102:H109)</f>
        <v>17.919999999999998</v>
      </c>
      <c r="I110" s="68">
        <f>SUM(I102:I109)</f>
        <v>83.19</v>
      </c>
      <c r="J110" s="68">
        <f>SUM(J102:J109)</f>
        <v>692.8</v>
      </c>
      <c r="K110" s="68"/>
      <c r="L110" s="68">
        <f>SUM(L102:L109)</f>
        <v>98.700000000000017</v>
      </c>
    </row>
    <row r="111" spans="1:12" ht="15.95" customHeight="1" x14ac:dyDescent="0.25">
      <c r="A111" s="73">
        <v>1</v>
      </c>
      <c r="B111" s="73">
        <f>B102</f>
        <v>6</v>
      </c>
      <c r="C111" s="10" t="s">
        <v>24</v>
      </c>
      <c r="D111" s="75" t="s">
        <v>20</v>
      </c>
      <c r="E111" s="79"/>
      <c r="F111" s="80"/>
      <c r="G111" s="80"/>
      <c r="H111" s="80"/>
      <c r="I111" s="80"/>
      <c r="J111" s="80"/>
      <c r="K111" s="80"/>
      <c r="L111" s="80"/>
    </row>
    <row r="112" spans="1:12" ht="15.95" customHeight="1" x14ac:dyDescent="0.25">
      <c r="A112" s="73"/>
      <c r="B112" s="73"/>
      <c r="C112" s="74"/>
      <c r="D112" s="7" t="s">
        <v>21</v>
      </c>
      <c r="E112" s="79"/>
      <c r="F112" s="80"/>
      <c r="G112" s="80"/>
      <c r="H112" s="80"/>
      <c r="I112" s="80"/>
      <c r="J112" s="80"/>
      <c r="K112" s="80"/>
      <c r="L112" s="80"/>
    </row>
    <row r="113" spans="1:12" ht="15.95" customHeight="1" x14ac:dyDescent="0.25">
      <c r="A113" s="73"/>
      <c r="B113" s="73"/>
      <c r="C113" s="74"/>
      <c r="D113" s="7" t="s">
        <v>22</v>
      </c>
      <c r="E113" s="79"/>
      <c r="F113" s="80"/>
      <c r="G113" s="80"/>
      <c r="H113" s="80"/>
      <c r="I113" s="80"/>
      <c r="J113" s="80"/>
      <c r="K113" s="80"/>
      <c r="L113" s="80"/>
    </row>
    <row r="114" spans="1:12" ht="15.95" customHeight="1" x14ac:dyDescent="0.2">
      <c r="A114" s="73"/>
      <c r="B114" s="73"/>
      <c r="C114" s="74"/>
      <c r="D114" s="76"/>
      <c r="E114" s="79"/>
      <c r="F114" s="80"/>
      <c r="G114" s="80"/>
      <c r="H114" s="80"/>
      <c r="I114" s="80"/>
      <c r="J114" s="80"/>
      <c r="K114" s="80"/>
      <c r="L114" s="80"/>
    </row>
    <row r="115" spans="1:12" ht="15.95" customHeight="1" x14ac:dyDescent="0.2">
      <c r="A115" s="73"/>
      <c r="B115" s="73"/>
      <c r="C115" s="74"/>
      <c r="D115" s="76"/>
      <c r="E115" s="79"/>
      <c r="F115" s="80"/>
      <c r="G115" s="80"/>
      <c r="H115" s="80"/>
      <c r="I115" s="80"/>
      <c r="J115" s="80"/>
      <c r="K115" s="80"/>
      <c r="L115" s="80"/>
    </row>
    <row r="116" spans="1:12" ht="15.95" customHeight="1" x14ac:dyDescent="0.2">
      <c r="A116" s="73"/>
      <c r="B116" s="73"/>
      <c r="C116" s="74"/>
      <c r="D116" s="76"/>
      <c r="E116" s="79"/>
      <c r="F116" s="80"/>
      <c r="G116" s="80"/>
      <c r="H116" s="80"/>
      <c r="I116" s="80"/>
      <c r="J116" s="80"/>
      <c r="K116" s="80"/>
      <c r="L116" s="80"/>
    </row>
    <row r="117" spans="1:12" ht="15.95" customHeight="1" x14ac:dyDescent="0.2">
      <c r="A117" s="73"/>
      <c r="B117" s="73"/>
      <c r="C117" s="74"/>
      <c r="D117" s="76"/>
      <c r="E117" s="79"/>
      <c r="F117" s="80"/>
      <c r="G117" s="80"/>
      <c r="H117" s="80"/>
      <c r="I117" s="80"/>
      <c r="J117" s="80"/>
      <c r="K117" s="80"/>
      <c r="L117" s="80"/>
    </row>
    <row r="118" spans="1:12" ht="15.95" customHeight="1" thickBot="1" x14ac:dyDescent="0.25">
      <c r="A118" s="28">
        <v>1</v>
      </c>
      <c r="B118" s="29">
        <v>6</v>
      </c>
      <c r="C118" s="59" t="s">
        <v>4</v>
      </c>
      <c r="D118" s="60"/>
      <c r="E118" s="65"/>
      <c r="F118" s="66">
        <f>F110+F117</f>
        <v>550</v>
      </c>
      <c r="G118" s="66">
        <f>G110+G117</f>
        <v>18.989999999999998</v>
      </c>
      <c r="H118" s="66">
        <f>H110+H117</f>
        <v>17.919999999999998</v>
      </c>
      <c r="I118" s="66">
        <f>I110+I117</f>
        <v>83.19</v>
      </c>
      <c r="J118" s="66">
        <f>J110+J117</f>
        <v>692.8</v>
      </c>
      <c r="K118" s="66"/>
      <c r="L118" s="66">
        <f>L110+L117</f>
        <v>98.700000000000017</v>
      </c>
    </row>
    <row r="119" spans="1:12" ht="15.75" thickBot="1" x14ac:dyDescent="0.3">
      <c r="A119" s="19">
        <v>2</v>
      </c>
      <c r="B119" s="20">
        <v>1</v>
      </c>
      <c r="C119" s="21" t="s">
        <v>19</v>
      </c>
      <c r="D119" s="5" t="s">
        <v>20</v>
      </c>
      <c r="E119" s="51" t="s">
        <v>56</v>
      </c>
      <c r="F119" s="52">
        <v>200</v>
      </c>
      <c r="G119" s="53">
        <v>5.71</v>
      </c>
      <c r="H119" s="53">
        <v>3.81</v>
      </c>
      <c r="I119" s="53">
        <v>35.090000000000003</v>
      </c>
      <c r="J119" s="52">
        <v>203.8</v>
      </c>
      <c r="K119" s="53">
        <v>175</v>
      </c>
      <c r="L119" s="53">
        <v>31.62</v>
      </c>
    </row>
    <row r="120" spans="1:12" ht="15.75" thickBot="1" x14ac:dyDescent="0.3">
      <c r="A120" s="22"/>
      <c r="B120" s="14"/>
      <c r="C120" s="11"/>
      <c r="D120" s="47" t="s">
        <v>20</v>
      </c>
      <c r="E120" s="54" t="s">
        <v>57</v>
      </c>
      <c r="F120" s="55">
        <v>80</v>
      </c>
      <c r="G120" s="56">
        <v>5.18</v>
      </c>
      <c r="H120" s="56">
        <v>3.02</v>
      </c>
      <c r="I120" s="56">
        <v>16.05</v>
      </c>
      <c r="J120" s="55">
        <v>151</v>
      </c>
      <c r="K120" s="56">
        <v>6</v>
      </c>
      <c r="L120" s="56">
        <v>29.93</v>
      </c>
    </row>
    <row r="121" spans="1:12" ht="15.75" thickBot="1" x14ac:dyDescent="0.3">
      <c r="A121" s="22"/>
      <c r="B121" s="14"/>
      <c r="C121" s="11"/>
      <c r="D121" s="7" t="s">
        <v>21</v>
      </c>
      <c r="E121" s="54" t="s">
        <v>58</v>
      </c>
      <c r="F121" s="55">
        <v>200</v>
      </c>
      <c r="G121" s="56">
        <v>4.07</v>
      </c>
      <c r="H121" s="56">
        <v>3.54</v>
      </c>
      <c r="I121" s="56">
        <v>17.57</v>
      </c>
      <c r="J121" s="55">
        <v>118.6</v>
      </c>
      <c r="K121" s="56">
        <v>382</v>
      </c>
      <c r="L121" s="56">
        <v>20.54</v>
      </c>
    </row>
    <row r="122" spans="1:12" ht="15.75" thickBot="1" x14ac:dyDescent="0.3">
      <c r="A122" s="22"/>
      <c r="B122" s="14"/>
      <c r="C122" s="11"/>
      <c r="D122" s="7" t="s">
        <v>22</v>
      </c>
      <c r="E122" s="54" t="s">
        <v>42</v>
      </c>
      <c r="F122" s="55">
        <v>50</v>
      </c>
      <c r="G122" s="56">
        <v>2.37</v>
      </c>
      <c r="H122" s="56">
        <v>0.4</v>
      </c>
      <c r="I122" s="56">
        <v>14.49</v>
      </c>
      <c r="J122" s="55">
        <v>105.5</v>
      </c>
      <c r="K122" s="56" t="s">
        <v>43</v>
      </c>
      <c r="L122" s="56">
        <v>5.04</v>
      </c>
    </row>
    <row r="123" spans="1:12" ht="15.75" thickBot="1" x14ac:dyDescent="0.3">
      <c r="A123" s="22"/>
      <c r="B123" s="14"/>
      <c r="C123" s="11"/>
      <c r="D123" s="7" t="s">
        <v>23</v>
      </c>
      <c r="E123" s="49"/>
      <c r="F123" s="50"/>
      <c r="G123" s="56"/>
      <c r="H123" s="56"/>
      <c r="I123" s="56"/>
      <c r="J123" s="50"/>
      <c r="K123" s="56"/>
      <c r="L123" s="56"/>
    </row>
    <row r="124" spans="1:12" ht="15.75" thickBot="1" x14ac:dyDescent="0.3">
      <c r="A124" s="22"/>
      <c r="B124" s="14"/>
      <c r="C124" s="11"/>
      <c r="D124" s="6" t="s">
        <v>65</v>
      </c>
      <c r="E124" s="54" t="s">
        <v>59</v>
      </c>
      <c r="F124" s="55">
        <v>10</v>
      </c>
      <c r="G124" s="56">
        <v>0.05</v>
      </c>
      <c r="H124" s="56">
        <v>8.25</v>
      </c>
      <c r="I124" s="56">
        <v>0.08</v>
      </c>
      <c r="J124" s="55">
        <v>74.8</v>
      </c>
      <c r="K124" s="56"/>
      <c r="L124" s="56">
        <v>11.57</v>
      </c>
    </row>
    <row r="125" spans="1:12" ht="15" x14ac:dyDescent="0.25">
      <c r="A125" s="22"/>
      <c r="B125" s="14"/>
      <c r="C125" s="11"/>
      <c r="D125" s="6"/>
      <c r="E125" s="38"/>
      <c r="F125" s="39"/>
      <c r="G125" s="39"/>
      <c r="H125" s="39"/>
      <c r="I125" s="39"/>
      <c r="J125" s="39"/>
      <c r="K125" s="40"/>
      <c r="L125" s="39"/>
    </row>
    <row r="126" spans="1:12" ht="15" x14ac:dyDescent="0.25">
      <c r="A126" s="23"/>
      <c r="B126" s="16"/>
      <c r="C126" s="8"/>
      <c r="D126" s="17" t="s">
        <v>32</v>
      </c>
      <c r="E126" s="9"/>
      <c r="F126" s="18">
        <f>SUM(F119:F125)</f>
        <v>540</v>
      </c>
      <c r="G126" s="18">
        <f>SUM(G119:G125)</f>
        <v>17.380000000000003</v>
      </c>
      <c r="H126" s="18">
        <f>SUM(H119:H125)</f>
        <v>19.020000000000003</v>
      </c>
      <c r="I126" s="18">
        <f>SUM(I119:I125)</f>
        <v>83.28</v>
      </c>
      <c r="J126" s="18">
        <f>SUM(J119:J125)</f>
        <v>653.69999999999993</v>
      </c>
      <c r="K126" s="24"/>
      <c r="L126" s="18">
        <f>SUM(L119:L125)</f>
        <v>98.700000000000017</v>
      </c>
    </row>
    <row r="127" spans="1:12" ht="15" x14ac:dyDescent="0.25">
      <c r="A127" s="25">
        <f>A119</f>
        <v>2</v>
      </c>
      <c r="B127" s="12">
        <f>B119</f>
        <v>1</v>
      </c>
      <c r="C127" s="10" t="s">
        <v>24</v>
      </c>
      <c r="D127" s="7" t="s">
        <v>25</v>
      </c>
      <c r="E127" s="38"/>
      <c r="F127" s="39"/>
      <c r="G127" s="39"/>
      <c r="H127" s="39"/>
      <c r="I127" s="39"/>
      <c r="J127" s="39"/>
      <c r="K127" s="40"/>
      <c r="L127" s="39"/>
    </row>
    <row r="128" spans="1:12" ht="15" x14ac:dyDescent="0.25">
      <c r="A128" s="22"/>
      <c r="B128" s="14"/>
      <c r="C128" s="11"/>
      <c r="D128" s="7" t="s">
        <v>26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 x14ac:dyDescent="0.25">
      <c r="A129" s="22"/>
      <c r="B129" s="14"/>
      <c r="C129" s="11"/>
      <c r="D129" s="7" t="s">
        <v>27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 x14ac:dyDescent="0.25">
      <c r="A130" s="22"/>
      <c r="B130" s="14"/>
      <c r="C130" s="11"/>
      <c r="D130" s="7" t="s">
        <v>28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 x14ac:dyDescent="0.25">
      <c r="A131" s="22"/>
      <c r="B131" s="14"/>
      <c r="C131" s="11"/>
      <c r="D131" s="7" t="s">
        <v>29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 x14ac:dyDescent="0.25">
      <c r="A132" s="22"/>
      <c r="B132" s="14"/>
      <c r="C132" s="11"/>
      <c r="D132" s="7" t="s">
        <v>30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22"/>
      <c r="B133" s="14"/>
      <c r="C133" s="11"/>
      <c r="D133" s="7" t="s">
        <v>31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 x14ac:dyDescent="0.25">
      <c r="A134" s="22"/>
      <c r="B134" s="14"/>
      <c r="C134" s="11"/>
      <c r="D134" s="6"/>
      <c r="E134" s="38"/>
      <c r="F134" s="39"/>
      <c r="G134" s="39"/>
      <c r="H134" s="39"/>
      <c r="I134" s="39"/>
      <c r="J134" s="39"/>
      <c r="K134" s="40"/>
      <c r="L134" s="39"/>
    </row>
    <row r="135" spans="1:12" ht="15" x14ac:dyDescent="0.25">
      <c r="A135" s="22"/>
      <c r="B135" s="14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23"/>
      <c r="B136" s="16"/>
      <c r="C136" s="8"/>
      <c r="D136" s="17" t="s">
        <v>32</v>
      </c>
      <c r="E136" s="9"/>
      <c r="F136" s="18">
        <f>SUM(F127:F135)</f>
        <v>0</v>
      </c>
      <c r="G136" s="18">
        <f>SUM(G127:G135)</f>
        <v>0</v>
      </c>
      <c r="H136" s="18">
        <f>SUM(H127:H135)</f>
        <v>0</v>
      </c>
      <c r="I136" s="18">
        <f>SUM(I127:I135)</f>
        <v>0</v>
      </c>
      <c r="J136" s="18">
        <f>SUM(J127:J135)</f>
        <v>0</v>
      </c>
      <c r="K136" s="24"/>
      <c r="L136" s="18">
        <f>SUM(L127:L135)</f>
        <v>0</v>
      </c>
    </row>
    <row r="137" spans="1:12" ht="15.75" thickBot="1" x14ac:dyDescent="0.25">
      <c r="A137" s="28">
        <f>A119</f>
        <v>2</v>
      </c>
      <c r="B137" s="29">
        <f>B119</f>
        <v>1</v>
      </c>
      <c r="C137" s="59" t="s">
        <v>4</v>
      </c>
      <c r="D137" s="60"/>
      <c r="E137" s="30"/>
      <c r="F137" s="31">
        <f>F126+F136</f>
        <v>540</v>
      </c>
      <c r="G137" s="31">
        <f>G126+G136</f>
        <v>17.380000000000003</v>
      </c>
      <c r="H137" s="31">
        <f>H126+H136</f>
        <v>19.020000000000003</v>
      </c>
      <c r="I137" s="31">
        <f>I126+I136</f>
        <v>83.28</v>
      </c>
      <c r="J137" s="31">
        <f>J126+J136</f>
        <v>653.69999999999993</v>
      </c>
      <c r="K137" s="31"/>
      <c r="L137" s="31">
        <f>L126+L136</f>
        <v>98.700000000000017</v>
      </c>
    </row>
    <row r="138" spans="1:12" ht="15.75" thickBot="1" x14ac:dyDescent="0.3">
      <c r="A138" s="13">
        <v>2</v>
      </c>
      <c r="B138" s="14">
        <v>2</v>
      </c>
      <c r="C138" s="21" t="s">
        <v>19</v>
      </c>
      <c r="D138" s="5" t="s">
        <v>20</v>
      </c>
      <c r="E138" s="51" t="s">
        <v>60</v>
      </c>
      <c r="F138" s="52">
        <v>100</v>
      </c>
      <c r="G138" s="53">
        <v>12.55</v>
      </c>
      <c r="H138" s="53">
        <v>6.74</v>
      </c>
      <c r="I138" s="53">
        <v>6.41</v>
      </c>
      <c r="J138" s="52">
        <v>136</v>
      </c>
      <c r="K138" s="53">
        <v>3</v>
      </c>
      <c r="L138" s="53">
        <v>59.15</v>
      </c>
    </row>
    <row r="139" spans="1:12" ht="15.75" thickBot="1" x14ac:dyDescent="0.3">
      <c r="A139" s="13"/>
      <c r="B139" s="14"/>
      <c r="C139" s="11"/>
      <c r="D139" s="47" t="s">
        <v>20</v>
      </c>
      <c r="E139" s="54" t="s">
        <v>55</v>
      </c>
      <c r="F139" s="55">
        <v>150</v>
      </c>
      <c r="G139" s="56">
        <v>2.13</v>
      </c>
      <c r="H139" s="56">
        <v>9</v>
      </c>
      <c r="I139" s="56">
        <v>29.2</v>
      </c>
      <c r="J139" s="55">
        <v>169.5</v>
      </c>
      <c r="K139" s="56">
        <v>128</v>
      </c>
      <c r="L139" s="56">
        <v>19.29</v>
      </c>
    </row>
    <row r="140" spans="1:12" ht="15.75" thickBot="1" x14ac:dyDescent="0.3">
      <c r="A140" s="13"/>
      <c r="B140" s="14"/>
      <c r="C140" s="11"/>
      <c r="D140" s="7" t="s">
        <v>21</v>
      </c>
      <c r="E140" s="54" t="s">
        <v>46</v>
      </c>
      <c r="F140" s="55">
        <v>200</v>
      </c>
      <c r="G140" s="56">
        <v>0.13</v>
      </c>
      <c r="H140" s="56">
        <v>0.02</v>
      </c>
      <c r="I140" s="56">
        <v>15.2</v>
      </c>
      <c r="J140" s="55">
        <v>60</v>
      </c>
      <c r="K140" s="56">
        <v>376</v>
      </c>
      <c r="L140" s="56">
        <v>4.79</v>
      </c>
    </row>
    <row r="141" spans="1:12" ht="15.75" thickBot="1" x14ac:dyDescent="0.3">
      <c r="A141" s="13"/>
      <c r="B141" s="14"/>
      <c r="C141" s="11"/>
      <c r="D141" s="7" t="s">
        <v>22</v>
      </c>
      <c r="E141" s="54" t="s">
        <v>42</v>
      </c>
      <c r="F141" s="55">
        <v>50</v>
      </c>
      <c r="G141" s="56">
        <v>2.37</v>
      </c>
      <c r="H141" s="56">
        <v>0.4</v>
      </c>
      <c r="I141" s="56">
        <v>14.49</v>
      </c>
      <c r="J141" s="55">
        <v>105.5</v>
      </c>
      <c r="K141" s="56" t="s">
        <v>43</v>
      </c>
      <c r="L141" s="56">
        <v>5.04</v>
      </c>
    </row>
    <row r="142" spans="1:12" ht="15.75" thickBot="1" x14ac:dyDescent="0.3">
      <c r="A142" s="13"/>
      <c r="B142" s="14"/>
      <c r="C142" s="11"/>
      <c r="D142" s="7" t="s">
        <v>23</v>
      </c>
      <c r="E142" s="49"/>
      <c r="F142" s="50"/>
      <c r="G142" s="56"/>
      <c r="H142" s="56"/>
      <c r="I142" s="56"/>
      <c r="J142" s="50"/>
      <c r="K142" s="56"/>
      <c r="L142" s="56"/>
    </row>
    <row r="143" spans="1:12" ht="15.75" thickBot="1" x14ac:dyDescent="0.3">
      <c r="A143" s="13"/>
      <c r="B143" s="14"/>
      <c r="C143" s="11"/>
      <c r="D143" s="47" t="s">
        <v>20</v>
      </c>
      <c r="E143" s="54" t="s">
        <v>61</v>
      </c>
      <c r="F143" s="55">
        <v>50</v>
      </c>
      <c r="G143" s="56">
        <v>1.4</v>
      </c>
      <c r="H143" s="56">
        <v>1</v>
      </c>
      <c r="I143" s="56">
        <v>3.6</v>
      </c>
      <c r="J143" s="55">
        <v>28.2</v>
      </c>
      <c r="K143" s="56">
        <v>5</v>
      </c>
      <c r="L143" s="56">
        <v>10.43</v>
      </c>
    </row>
    <row r="144" spans="1:12" ht="15" x14ac:dyDescent="0.25">
      <c r="A144" s="13"/>
      <c r="B144" s="14"/>
      <c r="C144" s="11"/>
      <c r="D144" s="6"/>
      <c r="E144" s="38"/>
      <c r="F144" s="39"/>
      <c r="G144" s="39"/>
      <c r="H144" s="39"/>
      <c r="I144" s="39"/>
      <c r="J144" s="39"/>
      <c r="K144" s="40"/>
      <c r="L144" s="39"/>
    </row>
    <row r="145" spans="1:12" ht="15" x14ac:dyDescent="0.25">
      <c r="A145" s="15"/>
      <c r="B145" s="16"/>
      <c r="C145" s="8"/>
      <c r="D145" s="17" t="s">
        <v>32</v>
      </c>
      <c r="E145" s="9"/>
      <c r="F145" s="18">
        <f>SUM(F138:F144)</f>
        <v>550</v>
      </c>
      <c r="G145" s="18">
        <f>SUM(G138:G144)</f>
        <v>18.579999999999998</v>
      </c>
      <c r="H145" s="18">
        <f>SUM(H138:H144)</f>
        <v>17.16</v>
      </c>
      <c r="I145" s="18">
        <f>SUM(I138:I144)</f>
        <v>68.899999999999991</v>
      </c>
      <c r="J145" s="18">
        <f>SUM(J138:J144)</f>
        <v>499.2</v>
      </c>
      <c r="K145" s="24"/>
      <c r="L145" s="18">
        <f>SUM(L138:L144)</f>
        <v>98.700000000000017</v>
      </c>
    </row>
    <row r="146" spans="1:12" ht="15" x14ac:dyDescent="0.25">
      <c r="A146" s="12">
        <f>A138</f>
        <v>2</v>
      </c>
      <c r="B146" s="12">
        <f>B138</f>
        <v>2</v>
      </c>
      <c r="C146" s="10" t="s">
        <v>24</v>
      </c>
      <c r="D146" s="7" t="s">
        <v>25</v>
      </c>
      <c r="E146" s="38"/>
      <c r="F146" s="39"/>
      <c r="G146" s="39"/>
      <c r="H146" s="39"/>
      <c r="I146" s="39"/>
      <c r="J146" s="39"/>
      <c r="K146" s="40"/>
      <c r="L146" s="39"/>
    </row>
    <row r="147" spans="1:12" ht="15" x14ac:dyDescent="0.25">
      <c r="A147" s="13"/>
      <c r="B147" s="14"/>
      <c r="C147" s="11"/>
      <c r="D147" s="7" t="s">
        <v>26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 x14ac:dyDescent="0.25">
      <c r="A148" s="13"/>
      <c r="B148" s="14"/>
      <c r="C148" s="11"/>
      <c r="D148" s="7" t="s">
        <v>27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 x14ac:dyDescent="0.25">
      <c r="A149" s="13"/>
      <c r="B149" s="14"/>
      <c r="C149" s="11"/>
      <c r="D149" s="7" t="s">
        <v>28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 x14ac:dyDescent="0.25">
      <c r="A150" s="13"/>
      <c r="B150" s="14"/>
      <c r="C150" s="11"/>
      <c r="D150" s="7" t="s">
        <v>29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 x14ac:dyDescent="0.25">
      <c r="A151" s="13"/>
      <c r="B151" s="14"/>
      <c r="C151" s="11"/>
      <c r="D151" s="7" t="s">
        <v>30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 x14ac:dyDescent="0.25">
      <c r="A152" s="13"/>
      <c r="B152" s="14"/>
      <c r="C152" s="11"/>
      <c r="D152" s="7" t="s">
        <v>31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 x14ac:dyDescent="0.25">
      <c r="A153" s="13"/>
      <c r="B153" s="14"/>
      <c r="C153" s="11"/>
      <c r="D153" s="6"/>
      <c r="E153" s="38"/>
      <c r="F153" s="39"/>
      <c r="G153" s="39"/>
      <c r="H153" s="39"/>
      <c r="I153" s="39"/>
      <c r="J153" s="39"/>
      <c r="K153" s="40"/>
      <c r="L153" s="39"/>
    </row>
    <row r="154" spans="1:12" ht="15" x14ac:dyDescent="0.25">
      <c r="A154" s="13"/>
      <c r="B154" s="14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15"/>
      <c r="B155" s="16"/>
      <c r="C155" s="8"/>
      <c r="D155" s="17" t="s">
        <v>32</v>
      </c>
      <c r="E155" s="9"/>
      <c r="F155" s="18">
        <f>SUM(F146:F154)</f>
        <v>0</v>
      </c>
      <c r="G155" s="18">
        <f>SUM(G146:G154)</f>
        <v>0</v>
      </c>
      <c r="H155" s="18">
        <f>SUM(H146:H154)</f>
        <v>0</v>
      </c>
      <c r="I155" s="18">
        <f>SUM(I146:I154)</f>
        <v>0</v>
      </c>
      <c r="J155" s="18">
        <f>SUM(J146:J154)</f>
        <v>0</v>
      </c>
      <c r="K155" s="24"/>
      <c r="L155" s="18">
        <f>SUM(L146:L154)</f>
        <v>0</v>
      </c>
    </row>
    <row r="156" spans="1:12" ht="15.75" thickBot="1" x14ac:dyDescent="0.25">
      <c r="A156" s="32">
        <f>A138</f>
        <v>2</v>
      </c>
      <c r="B156" s="32">
        <f>B138</f>
        <v>2</v>
      </c>
      <c r="C156" s="59" t="s">
        <v>4</v>
      </c>
      <c r="D156" s="60"/>
      <c r="E156" s="30"/>
      <c r="F156" s="31">
        <f>F145+F155</f>
        <v>550</v>
      </c>
      <c r="G156" s="31">
        <f>G145+G155</f>
        <v>18.579999999999998</v>
      </c>
      <c r="H156" s="31">
        <f>H145+H155</f>
        <v>17.16</v>
      </c>
      <c r="I156" s="31">
        <f>I145+I155</f>
        <v>68.899999999999991</v>
      </c>
      <c r="J156" s="31">
        <f>J145+J155</f>
        <v>499.2</v>
      </c>
      <c r="K156" s="31"/>
      <c r="L156" s="31">
        <f>L145+L155</f>
        <v>98.700000000000017</v>
      </c>
    </row>
    <row r="157" spans="1:12" ht="15.75" thickBot="1" x14ac:dyDescent="0.3">
      <c r="A157" s="19">
        <v>2</v>
      </c>
      <c r="B157" s="20">
        <v>3</v>
      </c>
      <c r="C157" s="21" t="s">
        <v>19</v>
      </c>
      <c r="D157" s="5" t="s">
        <v>20</v>
      </c>
      <c r="E157" s="51" t="s">
        <v>62</v>
      </c>
      <c r="F157" s="52">
        <v>250</v>
      </c>
      <c r="G157" s="53">
        <v>13.44</v>
      </c>
      <c r="H157" s="53">
        <v>15.5</v>
      </c>
      <c r="I157" s="53">
        <v>47.01</v>
      </c>
      <c r="J157" s="52">
        <v>272.70999999999998</v>
      </c>
      <c r="K157" s="53">
        <v>291</v>
      </c>
      <c r="L157" s="53">
        <v>82.4</v>
      </c>
    </row>
    <row r="158" spans="1:12" ht="15.75" thickBot="1" x14ac:dyDescent="0.3">
      <c r="A158" s="22"/>
      <c r="B158" s="14"/>
      <c r="C158" s="11"/>
      <c r="D158" s="7" t="s">
        <v>21</v>
      </c>
      <c r="E158" s="54" t="s">
        <v>63</v>
      </c>
      <c r="F158" s="55">
        <v>200</v>
      </c>
      <c r="G158" s="56">
        <v>0.66</v>
      </c>
      <c r="H158" s="56">
        <v>0.09</v>
      </c>
      <c r="I158" s="56">
        <v>22.01</v>
      </c>
      <c r="J158" s="55">
        <v>132</v>
      </c>
      <c r="K158" s="56">
        <v>349</v>
      </c>
      <c r="L158" s="56">
        <v>11.26</v>
      </c>
    </row>
    <row r="159" spans="1:12" ht="15.95" customHeight="1" thickBot="1" x14ac:dyDescent="0.3">
      <c r="A159" s="22"/>
      <c r="B159" s="14"/>
      <c r="C159" s="11"/>
      <c r="D159" s="7" t="s">
        <v>22</v>
      </c>
      <c r="E159" s="54" t="s">
        <v>42</v>
      </c>
      <c r="F159" s="55">
        <v>50</v>
      </c>
      <c r="G159" s="56">
        <v>2.37</v>
      </c>
      <c r="H159" s="56">
        <v>0.4</v>
      </c>
      <c r="I159" s="56">
        <v>14.49</v>
      </c>
      <c r="J159" s="55">
        <v>105.5</v>
      </c>
      <c r="K159" s="56" t="s">
        <v>43</v>
      </c>
      <c r="L159" s="56">
        <v>5.04</v>
      </c>
    </row>
    <row r="160" spans="1:12" ht="15" x14ac:dyDescent="0.25">
      <c r="A160" s="22"/>
      <c r="B160" s="14"/>
      <c r="C160" s="11"/>
      <c r="D160" s="7" t="s">
        <v>23</v>
      </c>
      <c r="E160" s="38"/>
      <c r="F160" s="39"/>
      <c r="G160" s="39"/>
      <c r="H160" s="39"/>
      <c r="I160" s="39"/>
      <c r="J160" s="39"/>
      <c r="K160" s="40"/>
      <c r="L160" s="39"/>
    </row>
    <row r="161" spans="1:12" ht="15" x14ac:dyDescent="0.25">
      <c r="A161" s="22"/>
      <c r="B161" s="14"/>
      <c r="C161" s="11"/>
      <c r="D161" s="6"/>
      <c r="E161" s="38"/>
      <c r="F161" s="39"/>
      <c r="G161" s="39"/>
      <c r="H161" s="39"/>
      <c r="I161" s="39"/>
      <c r="J161" s="39"/>
      <c r="K161" s="40"/>
      <c r="L161" s="39"/>
    </row>
    <row r="162" spans="1:12" ht="15" x14ac:dyDescent="0.25">
      <c r="A162" s="22"/>
      <c r="B162" s="14"/>
      <c r="C162" s="11"/>
      <c r="D162" s="6"/>
      <c r="E162" s="38"/>
      <c r="F162" s="39"/>
      <c r="G162" s="39"/>
      <c r="H162" s="39"/>
      <c r="I162" s="39"/>
      <c r="J162" s="39"/>
      <c r="K162" s="40"/>
      <c r="L162" s="39"/>
    </row>
    <row r="163" spans="1:12" ht="15" x14ac:dyDescent="0.25">
      <c r="A163" s="23"/>
      <c r="B163" s="16"/>
      <c r="C163" s="8"/>
      <c r="D163" s="17" t="s">
        <v>32</v>
      </c>
      <c r="E163" s="9"/>
      <c r="F163" s="18">
        <f>SUM(F157:F162)</f>
        <v>500</v>
      </c>
      <c r="G163" s="18">
        <f>SUM(G157:G162)</f>
        <v>16.47</v>
      </c>
      <c r="H163" s="18">
        <f>SUM(H157:H162)</f>
        <v>15.99</v>
      </c>
      <c r="I163" s="18">
        <f>SUM(I157:I162)</f>
        <v>83.509999999999991</v>
      </c>
      <c r="J163" s="18">
        <f>SUM(J157:J162)</f>
        <v>510.21</v>
      </c>
      <c r="K163" s="24"/>
      <c r="L163" s="18">
        <f>SUM(L157:L162)</f>
        <v>98.700000000000017</v>
      </c>
    </row>
    <row r="164" spans="1:12" ht="15" x14ac:dyDescent="0.25">
      <c r="A164" s="25">
        <f>A157</f>
        <v>2</v>
      </c>
      <c r="B164" s="12">
        <f>B157</f>
        <v>3</v>
      </c>
      <c r="C164" s="10" t="s">
        <v>24</v>
      </c>
      <c r="D164" s="7" t="s">
        <v>25</v>
      </c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2"/>
      <c r="B165" s="14"/>
      <c r="C165" s="11"/>
      <c r="D165" s="7" t="s">
        <v>26</v>
      </c>
      <c r="E165" s="38"/>
      <c r="F165" s="39"/>
      <c r="G165" s="39"/>
      <c r="H165" s="39"/>
      <c r="I165" s="39"/>
      <c r="J165" s="39"/>
      <c r="K165" s="40"/>
      <c r="L165" s="39"/>
    </row>
    <row r="166" spans="1:12" ht="15" x14ac:dyDescent="0.25">
      <c r="A166" s="22"/>
      <c r="B166" s="14"/>
      <c r="C166" s="11"/>
      <c r="D166" s="7" t="s">
        <v>27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 x14ac:dyDescent="0.25">
      <c r="A167" s="22"/>
      <c r="B167" s="14"/>
      <c r="C167" s="11"/>
      <c r="D167" s="7" t="s">
        <v>28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 x14ac:dyDescent="0.25">
      <c r="A168" s="22"/>
      <c r="B168" s="14"/>
      <c r="C168" s="11"/>
      <c r="D168" s="7" t="s">
        <v>29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 x14ac:dyDescent="0.25">
      <c r="A169" s="22"/>
      <c r="B169" s="14"/>
      <c r="C169" s="11"/>
      <c r="D169" s="7" t="s">
        <v>30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x14ac:dyDescent="0.25">
      <c r="A170" s="22"/>
      <c r="B170" s="14"/>
      <c r="C170" s="11"/>
      <c r="D170" s="7" t="s">
        <v>31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 x14ac:dyDescent="0.25">
      <c r="A171" s="22"/>
      <c r="B171" s="14"/>
      <c r="C171" s="11"/>
      <c r="D171" s="6"/>
      <c r="E171" s="38"/>
      <c r="F171" s="39"/>
      <c r="G171" s="39"/>
      <c r="H171" s="39"/>
      <c r="I171" s="39"/>
      <c r="J171" s="39"/>
      <c r="K171" s="40"/>
      <c r="L171" s="39"/>
    </row>
    <row r="172" spans="1:12" ht="15" x14ac:dyDescent="0.25">
      <c r="A172" s="22"/>
      <c r="B172" s="14"/>
      <c r="C172" s="11"/>
      <c r="D172" s="6"/>
      <c r="E172" s="38"/>
      <c r="F172" s="39"/>
      <c r="G172" s="39"/>
      <c r="H172" s="39"/>
      <c r="I172" s="39"/>
      <c r="J172" s="39"/>
      <c r="K172" s="40"/>
      <c r="L172" s="39"/>
    </row>
    <row r="173" spans="1:12" ht="15" x14ac:dyDescent="0.25">
      <c r="A173" s="23"/>
      <c r="B173" s="16"/>
      <c r="C173" s="8"/>
      <c r="D173" s="17" t="s">
        <v>32</v>
      </c>
      <c r="E173" s="9"/>
      <c r="F173" s="18">
        <f>SUM(F164:F172)</f>
        <v>0</v>
      </c>
      <c r="G173" s="18">
        <f>SUM(G164:G172)</f>
        <v>0</v>
      </c>
      <c r="H173" s="18">
        <f>SUM(H164:H172)</f>
        <v>0</v>
      </c>
      <c r="I173" s="18">
        <f>SUM(I164:I172)</f>
        <v>0</v>
      </c>
      <c r="J173" s="18">
        <f>SUM(J164:J172)</f>
        <v>0</v>
      </c>
      <c r="K173" s="24"/>
      <c r="L173" s="18">
        <f>SUM(L164:L172)</f>
        <v>0</v>
      </c>
    </row>
    <row r="174" spans="1:12" ht="15.75" thickBot="1" x14ac:dyDescent="0.25">
      <c r="A174" s="28">
        <f>A157</f>
        <v>2</v>
      </c>
      <c r="B174" s="29">
        <f>B157</f>
        <v>3</v>
      </c>
      <c r="C174" s="59" t="s">
        <v>4</v>
      </c>
      <c r="D174" s="60"/>
      <c r="E174" s="30"/>
      <c r="F174" s="31">
        <f>F163+F173</f>
        <v>500</v>
      </c>
      <c r="G174" s="31">
        <f>G163+G173</f>
        <v>16.47</v>
      </c>
      <c r="H174" s="31">
        <f>H163+H173</f>
        <v>15.99</v>
      </c>
      <c r="I174" s="31">
        <f>I163+I173</f>
        <v>83.509999999999991</v>
      </c>
      <c r="J174" s="31">
        <f>J163+J173</f>
        <v>510.21</v>
      </c>
      <c r="K174" s="31"/>
      <c r="L174" s="31">
        <f>L163+L173</f>
        <v>98.700000000000017</v>
      </c>
    </row>
    <row r="175" spans="1:12" ht="15.75" thickBot="1" x14ac:dyDescent="0.3">
      <c r="A175" s="19">
        <v>2</v>
      </c>
      <c r="B175" s="20">
        <v>4</v>
      </c>
      <c r="C175" s="21" t="s">
        <v>19</v>
      </c>
      <c r="D175" s="5" t="s">
        <v>20</v>
      </c>
      <c r="E175" s="51" t="s">
        <v>64</v>
      </c>
      <c r="F175" s="52">
        <v>200</v>
      </c>
      <c r="G175" s="53">
        <v>15.6</v>
      </c>
      <c r="H175" s="53">
        <v>18.5</v>
      </c>
      <c r="I175" s="53">
        <v>48.05</v>
      </c>
      <c r="J175" s="52">
        <v>247.09</v>
      </c>
      <c r="K175" s="53">
        <v>4</v>
      </c>
      <c r="L175" s="53">
        <v>79.27</v>
      </c>
    </row>
    <row r="176" spans="1:12" ht="15.75" thickBot="1" x14ac:dyDescent="0.3">
      <c r="A176" s="22"/>
      <c r="B176" s="14"/>
      <c r="C176" s="11"/>
      <c r="D176" s="6"/>
      <c r="E176" s="49"/>
      <c r="F176" s="50"/>
      <c r="G176" s="56"/>
      <c r="H176" s="56"/>
      <c r="I176" s="56"/>
      <c r="J176" s="50"/>
      <c r="K176" s="56"/>
      <c r="L176" s="56"/>
    </row>
    <row r="177" spans="1:12" ht="15.75" thickBot="1" x14ac:dyDescent="0.3">
      <c r="A177" s="22"/>
      <c r="B177" s="14"/>
      <c r="C177" s="11"/>
      <c r="D177" s="7" t="s">
        <v>21</v>
      </c>
      <c r="E177" s="54" t="s">
        <v>41</v>
      </c>
      <c r="F177" s="55">
        <v>200</v>
      </c>
      <c r="G177" s="56">
        <v>0.13</v>
      </c>
      <c r="H177" s="56">
        <v>0.02</v>
      </c>
      <c r="I177" s="56">
        <v>15.2</v>
      </c>
      <c r="J177" s="55">
        <v>60</v>
      </c>
      <c r="K177" s="56">
        <v>377</v>
      </c>
      <c r="L177" s="56">
        <v>4.79</v>
      </c>
    </row>
    <row r="178" spans="1:12" ht="15.75" thickBot="1" x14ac:dyDescent="0.3">
      <c r="A178" s="22"/>
      <c r="B178" s="14"/>
      <c r="C178" s="11"/>
      <c r="D178" s="7" t="s">
        <v>22</v>
      </c>
      <c r="E178" s="54" t="s">
        <v>42</v>
      </c>
      <c r="F178" s="55">
        <v>50</v>
      </c>
      <c r="G178" s="56">
        <v>2.37</v>
      </c>
      <c r="H178" s="56">
        <v>0.4</v>
      </c>
      <c r="I178" s="56">
        <v>14.49</v>
      </c>
      <c r="J178" s="55">
        <v>105.5</v>
      </c>
      <c r="K178" s="56" t="s">
        <v>43</v>
      </c>
      <c r="L178" s="56">
        <v>5.04</v>
      </c>
    </row>
    <row r="179" spans="1:12" ht="15.75" thickBot="1" x14ac:dyDescent="0.3">
      <c r="A179" s="22"/>
      <c r="B179" s="14"/>
      <c r="C179" s="11"/>
      <c r="D179" s="7" t="s">
        <v>23</v>
      </c>
      <c r="E179" s="49"/>
      <c r="F179" s="50"/>
      <c r="G179" s="56"/>
      <c r="H179" s="56"/>
      <c r="I179" s="56"/>
      <c r="J179" s="50"/>
      <c r="K179" s="56"/>
      <c r="L179" s="56"/>
    </row>
    <row r="180" spans="1:12" ht="30.75" thickBot="1" x14ac:dyDescent="0.3">
      <c r="A180" s="22"/>
      <c r="B180" s="14"/>
      <c r="C180" s="11"/>
      <c r="D180" s="57" t="s">
        <v>25</v>
      </c>
      <c r="E180" s="54" t="s">
        <v>48</v>
      </c>
      <c r="F180" s="55">
        <v>60</v>
      </c>
      <c r="G180" s="56">
        <v>0.76</v>
      </c>
      <c r="H180" s="56">
        <v>7.0000000000000007E-2</v>
      </c>
      <c r="I180" s="56">
        <v>2.92</v>
      </c>
      <c r="J180" s="55">
        <v>30</v>
      </c>
      <c r="K180" s="56" t="s">
        <v>49</v>
      </c>
      <c r="L180" s="56">
        <v>9.6</v>
      </c>
    </row>
    <row r="181" spans="1:12" ht="15" x14ac:dyDescent="0.25">
      <c r="A181" s="22"/>
      <c r="B181" s="14"/>
      <c r="C181" s="11"/>
      <c r="D181" s="6"/>
      <c r="E181" s="38"/>
      <c r="F181" s="39"/>
      <c r="G181" s="39"/>
      <c r="H181" s="39"/>
      <c r="I181" s="39"/>
      <c r="J181" s="39"/>
      <c r="K181" s="40"/>
      <c r="L181" s="39"/>
    </row>
    <row r="182" spans="1:12" ht="15" x14ac:dyDescent="0.25">
      <c r="A182" s="23"/>
      <c r="B182" s="16"/>
      <c r="C182" s="8"/>
      <c r="D182" s="17" t="s">
        <v>32</v>
      </c>
      <c r="E182" s="9"/>
      <c r="F182" s="18">
        <f>SUM(F175:F181)</f>
        <v>510</v>
      </c>
      <c r="G182" s="18">
        <f>SUM(G175:G181)</f>
        <v>18.860000000000003</v>
      </c>
      <c r="H182" s="18">
        <f>SUM(H175:H181)</f>
        <v>18.989999999999998</v>
      </c>
      <c r="I182" s="18">
        <f>SUM(I175:I181)</f>
        <v>80.66</v>
      </c>
      <c r="J182" s="18">
        <f>SUM(J175:J181)</f>
        <v>442.59000000000003</v>
      </c>
      <c r="K182" s="24"/>
      <c r="L182" s="18">
        <f>SUM(L175:L181)</f>
        <v>98.7</v>
      </c>
    </row>
    <row r="183" spans="1:12" ht="15" x14ac:dyDescent="0.25">
      <c r="A183" s="25">
        <f>A175</f>
        <v>2</v>
      </c>
      <c r="B183" s="12">
        <f>B175</f>
        <v>4</v>
      </c>
      <c r="C183" s="10" t="s">
        <v>24</v>
      </c>
      <c r="D183" s="7" t="s">
        <v>25</v>
      </c>
      <c r="E183" s="38"/>
      <c r="F183" s="39"/>
      <c r="G183" s="39"/>
      <c r="H183" s="39"/>
      <c r="I183" s="39"/>
      <c r="J183" s="39"/>
      <c r="K183" s="40"/>
      <c r="L183" s="39"/>
    </row>
    <row r="184" spans="1:12" ht="15" x14ac:dyDescent="0.25">
      <c r="A184" s="22"/>
      <c r="B184" s="14"/>
      <c r="C184" s="11"/>
      <c r="D184" s="7" t="s">
        <v>26</v>
      </c>
      <c r="E184" s="38"/>
      <c r="F184" s="39"/>
      <c r="G184" s="39"/>
      <c r="H184" s="39"/>
      <c r="I184" s="39"/>
      <c r="J184" s="39"/>
      <c r="K184" s="40"/>
      <c r="L184" s="39"/>
    </row>
    <row r="185" spans="1:12" ht="15" x14ac:dyDescent="0.25">
      <c r="A185" s="22"/>
      <c r="B185" s="14"/>
      <c r="C185" s="11"/>
      <c r="D185" s="7" t="s">
        <v>27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 x14ac:dyDescent="0.25">
      <c r="A186" s="22"/>
      <c r="B186" s="14"/>
      <c r="C186" s="11"/>
      <c r="D186" s="7" t="s">
        <v>28</v>
      </c>
      <c r="E186" s="38"/>
      <c r="F186" s="39"/>
      <c r="G186" s="39"/>
      <c r="H186" s="39"/>
      <c r="I186" s="39"/>
      <c r="J186" s="39"/>
      <c r="K186" s="40"/>
      <c r="L186" s="39"/>
    </row>
    <row r="187" spans="1:12" ht="15" x14ac:dyDescent="0.25">
      <c r="A187" s="22"/>
      <c r="B187" s="14"/>
      <c r="C187" s="11"/>
      <c r="D187" s="7" t="s">
        <v>29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 x14ac:dyDescent="0.25">
      <c r="A188" s="22"/>
      <c r="B188" s="14"/>
      <c r="C188" s="11"/>
      <c r="D188" s="7" t="s">
        <v>30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 x14ac:dyDescent="0.25">
      <c r="A189" s="22"/>
      <c r="B189" s="14"/>
      <c r="C189" s="11"/>
      <c r="D189" s="7" t="s">
        <v>31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 x14ac:dyDescent="0.25">
      <c r="A190" s="22"/>
      <c r="B190" s="14"/>
      <c r="C190" s="11"/>
      <c r="D190" s="6"/>
      <c r="E190" s="38"/>
      <c r="F190" s="39"/>
      <c r="G190" s="39"/>
      <c r="H190" s="39"/>
      <c r="I190" s="39"/>
      <c r="J190" s="39"/>
      <c r="K190" s="40"/>
      <c r="L190" s="39"/>
    </row>
    <row r="191" spans="1:12" ht="15" x14ac:dyDescent="0.25">
      <c r="A191" s="22"/>
      <c r="B191" s="14"/>
      <c r="C191" s="11"/>
      <c r="D191" s="6"/>
      <c r="E191" s="38"/>
      <c r="F191" s="39"/>
      <c r="G191" s="39"/>
      <c r="H191" s="39"/>
      <c r="I191" s="39"/>
      <c r="J191" s="39"/>
      <c r="K191" s="40"/>
      <c r="L191" s="39"/>
    </row>
    <row r="192" spans="1:12" ht="15" x14ac:dyDescent="0.25">
      <c r="A192" s="23"/>
      <c r="B192" s="16"/>
      <c r="C192" s="8"/>
      <c r="D192" s="17" t="s">
        <v>32</v>
      </c>
      <c r="E192" s="9"/>
      <c r="F192" s="18">
        <f>SUM(F183:F191)</f>
        <v>0</v>
      </c>
      <c r="G192" s="18">
        <f>SUM(G183:G191)</f>
        <v>0</v>
      </c>
      <c r="H192" s="18">
        <f>SUM(H183:H191)</f>
        <v>0</v>
      </c>
      <c r="I192" s="18">
        <f>SUM(I183:I191)</f>
        <v>0</v>
      </c>
      <c r="J192" s="18">
        <f>SUM(J183:J191)</f>
        <v>0</v>
      </c>
      <c r="K192" s="24"/>
      <c r="L192" s="18">
        <f>SUM(L183:L191)</f>
        <v>0</v>
      </c>
    </row>
    <row r="193" spans="1:12" ht="15.75" thickBot="1" x14ac:dyDescent="0.25">
      <c r="A193" s="28">
        <f>A175</f>
        <v>2</v>
      </c>
      <c r="B193" s="29">
        <f>B175</f>
        <v>4</v>
      </c>
      <c r="C193" s="59" t="s">
        <v>4</v>
      </c>
      <c r="D193" s="60"/>
      <c r="E193" s="30"/>
      <c r="F193" s="31">
        <f>F182+F192</f>
        <v>510</v>
      </c>
      <c r="G193" s="31">
        <f>G182+G192</f>
        <v>18.860000000000003</v>
      </c>
      <c r="H193" s="31">
        <f>H182+H192</f>
        <v>18.989999999999998</v>
      </c>
      <c r="I193" s="31">
        <f>I182+I192</f>
        <v>80.66</v>
      </c>
      <c r="J193" s="31">
        <f>J182+J192</f>
        <v>442.59000000000003</v>
      </c>
      <c r="K193" s="31"/>
      <c r="L193" s="31">
        <f>L182+L192</f>
        <v>98.7</v>
      </c>
    </row>
    <row r="194" spans="1:12" ht="15.75" thickBot="1" x14ac:dyDescent="0.3">
      <c r="A194" s="19">
        <v>2</v>
      </c>
      <c r="B194" s="20">
        <v>5</v>
      </c>
      <c r="C194" s="21" t="s">
        <v>19</v>
      </c>
      <c r="D194" s="5" t="s">
        <v>20</v>
      </c>
      <c r="E194" s="51" t="s">
        <v>54</v>
      </c>
      <c r="F194" s="52">
        <v>100</v>
      </c>
      <c r="G194" s="53">
        <v>10.95</v>
      </c>
      <c r="H194" s="53">
        <v>7.87</v>
      </c>
      <c r="I194" s="53">
        <v>5.14</v>
      </c>
      <c r="J194" s="52">
        <v>117</v>
      </c>
      <c r="K194" s="53">
        <v>2</v>
      </c>
      <c r="L194" s="53">
        <v>59.15</v>
      </c>
    </row>
    <row r="195" spans="1:12" ht="15.75" thickBot="1" x14ac:dyDescent="0.3">
      <c r="A195" s="22"/>
      <c r="B195" s="14"/>
      <c r="C195" s="11"/>
      <c r="D195" s="47" t="s">
        <v>20</v>
      </c>
      <c r="E195" s="54" t="s">
        <v>61</v>
      </c>
      <c r="F195" s="55">
        <v>50</v>
      </c>
      <c r="G195" s="56">
        <v>1.4</v>
      </c>
      <c r="H195" s="56">
        <v>1</v>
      </c>
      <c r="I195" s="56">
        <v>3.6</v>
      </c>
      <c r="J195" s="55">
        <v>28.2</v>
      </c>
      <c r="K195" s="56">
        <v>5</v>
      </c>
      <c r="L195" s="56">
        <v>10.43</v>
      </c>
    </row>
    <row r="196" spans="1:12" ht="15.75" thickBot="1" x14ac:dyDescent="0.3">
      <c r="A196" s="22"/>
      <c r="B196" s="14"/>
      <c r="C196" s="11"/>
      <c r="D196" s="7" t="s">
        <v>21</v>
      </c>
      <c r="E196" s="54" t="s">
        <v>46</v>
      </c>
      <c r="F196" s="55">
        <v>200</v>
      </c>
      <c r="G196" s="56">
        <v>0.13</v>
      </c>
      <c r="H196" s="56">
        <v>0.02</v>
      </c>
      <c r="I196" s="56">
        <v>15.2</v>
      </c>
      <c r="J196" s="55">
        <v>60</v>
      </c>
      <c r="K196" s="56">
        <v>376</v>
      </c>
      <c r="L196" s="56">
        <v>4.79</v>
      </c>
    </row>
    <row r="197" spans="1:12" ht="15.75" thickBot="1" x14ac:dyDescent="0.3">
      <c r="A197" s="22"/>
      <c r="B197" s="14"/>
      <c r="C197" s="11"/>
      <c r="D197" s="7" t="s">
        <v>22</v>
      </c>
      <c r="E197" s="54" t="s">
        <v>42</v>
      </c>
      <c r="F197" s="55">
        <v>50</v>
      </c>
      <c r="G197" s="56">
        <v>2.37</v>
      </c>
      <c r="H197" s="56">
        <v>0.4</v>
      </c>
      <c r="I197" s="56">
        <v>14.49</v>
      </c>
      <c r="J197" s="55">
        <v>105.5</v>
      </c>
      <c r="K197" s="56" t="s">
        <v>43</v>
      </c>
      <c r="L197" s="56">
        <v>5.04</v>
      </c>
    </row>
    <row r="198" spans="1:12" ht="15.75" thickBot="1" x14ac:dyDescent="0.3">
      <c r="A198" s="22"/>
      <c r="B198" s="14"/>
      <c r="C198" s="11"/>
      <c r="D198" s="7" t="s">
        <v>23</v>
      </c>
      <c r="E198" s="49"/>
      <c r="F198" s="50"/>
      <c r="G198" s="56"/>
      <c r="H198" s="56"/>
      <c r="I198" s="56"/>
      <c r="J198" s="50"/>
      <c r="K198" s="56"/>
      <c r="L198" s="56"/>
    </row>
    <row r="199" spans="1:12" ht="15.75" thickBot="1" x14ac:dyDescent="0.3">
      <c r="A199" s="22"/>
      <c r="B199" s="14"/>
      <c r="C199" s="11"/>
      <c r="D199" s="47" t="s">
        <v>20</v>
      </c>
      <c r="E199" s="54" t="s">
        <v>55</v>
      </c>
      <c r="F199" s="55">
        <v>150</v>
      </c>
      <c r="G199" s="56">
        <v>2.13</v>
      </c>
      <c r="H199" s="56">
        <v>9</v>
      </c>
      <c r="I199" s="56">
        <v>29.2</v>
      </c>
      <c r="J199" s="55">
        <v>218</v>
      </c>
      <c r="K199" s="56">
        <v>128</v>
      </c>
      <c r="L199" s="56">
        <v>19.29</v>
      </c>
    </row>
    <row r="200" spans="1:12" ht="15" x14ac:dyDescent="0.25">
      <c r="A200" s="22"/>
      <c r="B200" s="14"/>
      <c r="C200" s="11"/>
      <c r="D200" s="6"/>
      <c r="E200" s="38"/>
      <c r="F200" s="39"/>
      <c r="G200" s="39"/>
      <c r="H200" s="39"/>
      <c r="I200" s="39"/>
      <c r="J200" s="39"/>
      <c r="K200" s="40"/>
      <c r="L200" s="39"/>
    </row>
    <row r="201" spans="1:12" ht="15.95" customHeight="1" x14ac:dyDescent="0.25">
      <c r="A201" s="23"/>
      <c r="B201" s="16"/>
      <c r="C201" s="8"/>
      <c r="D201" s="17" t="s">
        <v>32</v>
      </c>
      <c r="E201" s="9"/>
      <c r="F201" s="18">
        <f>SUM(F194:F200)</f>
        <v>550</v>
      </c>
      <c r="G201" s="18">
        <f>SUM(G194:G200)</f>
        <v>16.98</v>
      </c>
      <c r="H201" s="18">
        <f>SUM(H194:H200)</f>
        <v>18.29</v>
      </c>
      <c r="I201" s="18">
        <f>SUM(I194:I200)</f>
        <v>67.63</v>
      </c>
      <c r="J201" s="18">
        <f>SUM(J194:J200)</f>
        <v>528.70000000000005</v>
      </c>
      <c r="K201" s="24"/>
      <c r="L201" s="18">
        <f>SUM(L194:L200)</f>
        <v>98.700000000000017</v>
      </c>
    </row>
    <row r="202" spans="1:12" ht="15" x14ac:dyDescent="0.25">
      <c r="A202" s="25">
        <f>A194</f>
        <v>2</v>
      </c>
      <c r="B202" s="12">
        <f>B194</f>
        <v>5</v>
      </c>
      <c r="C202" s="10" t="s">
        <v>24</v>
      </c>
      <c r="D202" s="7" t="s">
        <v>25</v>
      </c>
      <c r="E202" s="38"/>
      <c r="F202" s="39"/>
      <c r="G202" s="39"/>
      <c r="H202" s="39"/>
      <c r="I202" s="39"/>
      <c r="J202" s="39"/>
      <c r="K202" s="40"/>
      <c r="L202" s="39"/>
    </row>
    <row r="203" spans="1:12" ht="15" x14ac:dyDescent="0.25">
      <c r="A203" s="22"/>
      <c r="B203" s="14"/>
      <c r="C203" s="11"/>
      <c r="D203" s="7" t="s">
        <v>26</v>
      </c>
      <c r="E203" s="38"/>
      <c r="F203" s="39"/>
      <c r="G203" s="39"/>
      <c r="H203" s="39"/>
      <c r="I203" s="39"/>
      <c r="J203" s="39"/>
      <c r="K203" s="40"/>
      <c r="L203" s="39"/>
    </row>
    <row r="204" spans="1:12" ht="15" x14ac:dyDescent="0.25">
      <c r="A204" s="22"/>
      <c r="B204" s="14"/>
      <c r="C204" s="11"/>
      <c r="D204" s="7" t="s">
        <v>27</v>
      </c>
      <c r="E204" s="38"/>
      <c r="F204" s="39"/>
      <c r="G204" s="39"/>
      <c r="H204" s="39"/>
      <c r="I204" s="39"/>
      <c r="J204" s="39"/>
      <c r="K204" s="40"/>
      <c r="L204" s="39"/>
    </row>
    <row r="205" spans="1:12" ht="15" x14ac:dyDescent="0.25">
      <c r="A205" s="22"/>
      <c r="B205" s="14"/>
      <c r="C205" s="11"/>
      <c r="D205" s="7" t="s">
        <v>28</v>
      </c>
      <c r="E205" s="38"/>
      <c r="F205" s="39"/>
      <c r="G205" s="39"/>
      <c r="H205" s="39"/>
      <c r="I205" s="39"/>
      <c r="J205" s="39"/>
      <c r="K205" s="40"/>
      <c r="L205" s="39"/>
    </row>
    <row r="206" spans="1:12" ht="15" x14ac:dyDescent="0.25">
      <c r="A206" s="22"/>
      <c r="B206" s="14"/>
      <c r="C206" s="11"/>
      <c r="D206" s="7" t="s">
        <v>29</v>
      </c>
      <c r="E206" s="38"/>
      <c r="F206" s="39"/>
      <c r="G206" s="39"/>
      <c r="H206" s="39"/>
      <c r="I206" s="39"/>
      <c r="J206" s="39"/>
      <c r="K206" s="40"/>
      <c r="L206" s="39"/>
    </row>
    <row r="207" spans="1:12" ht="15" x14ac:dyDescent="0.25">
      <c r="A207" s="22"/>
      <c r="B207" s="14"/>
      <c r="C207" s="11"/>
      <c r="D207" s="7" t="s">
        <v>30</v>
      </c>
      <c r="E207" s="38"/>
      <c r="F207" s="39"/>
      <c r="G207" s="39"/>
      <c r="H207" s="39"/>
      <c r="I207" s="39"/>
      <c r="J207" s="39"/>
      <c r="K207" s="40"/>
      <c r="L207" s="39"/>
    </row>
    <row r="208" spans="1:12" ht="15" x14ac:dyDescent="0.25">
      <c r="A208" s="22"/>
      <c r="B208" s="14"/>
      <c r="C208" s="11"/>
      <c r="D208" s="7" t="s">
        <v>31</v>
      </c>
      <c r="E208" s="38"/>
      <c r="F208" s="39"/>
      <c r="G208" s="39"/>
      <c r="H208" s="39"/>
      <c r="I208" s="39"/>
      <c r="J208" s="39"/>
      <c r="K208" s="40"/>
      <c r="L208" s="39"/>
    </row>
    <row r="209" spans="1:12" ht="15" x14ac:dyDescent="0.25">
      <c r="A209" s="22"/>
      <c r="B209" s="14"/>
      <c r="C209" s="11"/>
      <c r="D209" s="6"/>
      <c r="E209" s="38"/>
      <c r="F209" s="39"/>
      <c r="G209" s="39"/>
      <c r="H209" s="39"/>
      <c r="I209" s="39"/>
      <c r="J209" s="39"/>
      <c r="K209" s="40"/>
      <c r="L209" s="39"/>
    </row>
    <row r="210" spans="1:12" ht="15" x14ac:dyDescent="0.25">
      <c r="A210" s="22"/>
      <c r="B210" s="14"/>
      <c r="C210" s="11"/>
      <c r="D210" s="6"/>
      <c r="E210" s="38"/>
      <c r="F210" s="39"/>
      <c r="G210" s="39"/>
      <c r="H210" s="39"/>
      <c r="I210" s="39"/>
      <c r="J210" s="39"/>
      <c r="K210" s="40"/>
      <c r="L210" s="39"/>
    </row>
    <row r="211" spans="1:12" ht="15" x14ac:dyDescent="0.25">
      <c r="A211" s="23"/>
      <c r="B211" s="16"/>
      <c r="C211" s="8"/>
      <c r="D211" s="17" t="s">
        <v>32</v>
      </c>
      <c r="E211" s="9"/>
      <c r="F211" s="18">
        <f>SUM(F202:F210)</f>
        <v>0</v>
      </c>
      <c r="G211" s="18">
        <f>SUM(G202:G210)</f>
        <v>0</v>
      </c>
      <c r="H211" s="18">
        <f>SUM(H202:H210)</f>
        <v>0</v>
      </c>
      <c r="I211" s="18">
        <f>SUM(I202:I210)</f>
        <v>0</v>
      </c>
      <c r="J211" s="18">
        <f>SUM(J202:J210)</f>
        <v>0</v>
      </c>
      <c r="K211" s="24"/>
      <c r="L211" s="18">
        <f>SUM(L202:L210)</f>
        <v>0</v>
      </c>
    </row>
    <row r="212" spans="1:12" ht="15.75" thickBot="1" x14ac:dyDescent="0.25">
      <c r="A212" s="28">
        <f>A194</f>
        <v>2</v>
      </c>
      <c r="B212" s="29">
        <f>B194</f>
        <v>5</v>
      </c>
      <c r="C212" s="59" t="s">
        <v>4</v>
      </c>
      <c r="D212" s="60"/>
      <c r="E212" s="30"/>
      <c r="F212" s="31">
        <f>F201+F211</f>
        <v>550</v>
      </c>
      <c r="G212" s="31">
        <f>G201+G211</f>
        <v>16.98</v>
      </c>
      <c r="H212" s="31">
        <f>H201+H211</f>
        <v>18.29</v>
      </c>
      <c r="I212" s="31">
        <f>I201+I211</f>
        <v>67.63</v>
      </c>
      <c r="J212" s="31">
        <f>J201+J211</f>
        <v>528.70000000000005</v>
      </c>
      <c r="K212" s="31"/>
      <c r="L212" s="31">
        <f>L201+L211</f>
        <v>98.700000000000017</v>
      </c>
    </row>
    <row r="213" spans="1:12" ht="15.75" thickBot="1" x14ac:dyDescent="0.3">
      <c r="A213" s="73">
        <v>2</v>
      </c>
      <c r="B213" s="73">
        <v>6</v>
      </c>
      <c r="C213" s="21" t="s">
        <v>19</v>
      </c>
      <c r="D213" s="81" t="s">
        <v>20</v>
      </c>
      <c r="E213" s="83" t="s">
        <v>70</v>
      </c>
      <c r="F213" s="84">
        <v>300</v>
      </c>
      <c r="G213" s="84">
        <v>16.489999999999998</v>
      </c>
      <c r="H213" s="84">
        <v>17.5</v>
      </c>
      <c r="I213" s="84">
        <v>53.5</v>
      </c>
      <c r="J213" s="84">
        <v>525.29999999999995</v>
      </c>
      <c r="K213" s="85">
        <v>7</v>
      </c>
      <c r="L213" s="86">
        <v>88.87</v>
      </c>
    </row>
    <row r="214" spans="1:12" ht="15.75" thickBot="1" x14ac:dyDescent="0.3">
      <c r="A214" s="73"/>
      <c r="B214" s="73"/>
      <c r="C214" s="74"/>
      <c r="D214" s="82" t="s">
        <v>21</v>
      </c>
      <c r="E214" s="83" t="s">
        <v>41</v>
      </c>
      <c r="F214" s="84">
        <v>200</v>
      </c>
      <c r="G214" s="84">
        <v>0.13</v>
      </c>
      <c r="H214" s="84">
        <v>0.02</v>
      </c>
      <c r="I214" s="84">
        <v>15.2</v>
      </c>
      <c r="J214" s="84">
        <v>62</v>
      </c>
      <c r="K214" s="85">
        <v>377</v>
      </c>
      <c r="L214" s="86">
        <v>4.79</v>
      </c>
    </row>
    <row r="215" spans="1:12" ht="15.75" thickBot="1" x14ac:dyDescent="0.3">
      <c r="A215" s="73"/>
      <c r="B215" s="73"/>
      <c r="C215" s="74"/>
      <c r="D215" s="82" t="s">
        <v>22</v>
      </c>
      <c r="E215" s="87" t="s">
        <v>42</v>
      </c>
      <c r="F215" s="88">
        <v>50</v>
      </c>
      <c r="G215" s="88">
        <v>2.37</v>
      </c>
      <c r="H215" s="88">
        <v>0.4</v>
      </c>
      <c r="I215" s="88">
        <v>14.49</v>
      </c>
      <c r="J215" s="88">
        <v>105.5</v>
      </c>
      <c r="K215" s="89" t="s">
        <v>71</v>
      </c>
      <c r="L215" s="90">
        <v>5.04</v>
      </c>
    </row>
    <row r="216" spans="1:12" ht="15" x14ac:dyDescent="0.2">
      <c r="A216" s="73"/>
      <c r="B216" s="73"/>
      <c r="C216" s="74"/>
      <c r="D216" s="76"/>
      <c r="E216" s="77"/>
      <c r="F216" s="78"/>
      <c r="G216" s="78"/>
      <c r="H216" s="78"/>
      <c r="I216" s="78"/>
      <c r="J216" s="78"/>
      <c r="K216" s="78"/>
      <c r="L216" s="78"/>
    </row>
    <row r="217" spans="1:12" ht="15" x14ac:dyDescent="0.2">
      <c r="A217" s="73"/>
      <c r="B217" s="73"/>
      <c r="C217" s="74"/>
      <c r="D217" s="76"/>
      <c r="E217" s="79"/>
      <c r="F217" s="80"/>
      <c r="G217" s="80"/>
      <c r="H217" s="80"/>
      <c r="I217" s="80"/>
      <c r="J217" s="80"/>
      <c r="K217" s="80"/>
      <c r="L217" s="80"/>
    </row>
    <row r="218" spans="1:12" ht="15" x14ac:dyDescent="0.2">
      <c r="A218" s="73"/>
      <c r="B218" s="73"/>
      <c r="C218" s="74"/>
      <c r="D218" s="76"/>
      <c r="E218" s="79"/>
      <c r="F218" s="80"/>
      <c r="G218" s="80"/>
      <c r="H218" s="80"/>
      <c r="I218" s="80"/>
      <c r="J218" s="80"/>
      <c r="K218" s="80"/>
      <c r="L218" s="80"/>
    </row>
    <row r="219" spans="1:12" ht="15" x14ac:dyDescent="0.2">
      <c r="A219" s="73"/>
      <c r="B219" s="73"/>
      <c r="C219" s="74"/>
      <c r="D219" s="76"/>
      <c r="E219" s="79"/>
      <c r="F219" s="80"/>
      <c r="G219" s="80"/>
      <c r="H219" s="80"/>
      <c r="I219" s="80"/>
      <c r="J219" s="80"/>
      <c r="K219" s="80"/>
      <c r="L219" s="80"/>
    </row>
    <row r="220" spans="1:12" ht="15" x14ac:dyDescent="0.2">
      <c r="A220" s="73"/>
      <c r="B220" s="73"/>
      <c r="C220" s="74"/>
      <c r="D220" s="76"/>
      <c r="E220" s="79"/>
      <c r="F220" s="80"/>
      <c r="G220" s="80"/>
      <c r="H220" s="80"/>
      <c r="I220" s="80"/>
      <c r="J220" s="80"/>
      <c r="K220" s="80"/>
      <c r="L220" s="80"/>
    </row>
    <row r="221" spans="1:12" ht="15" x14ac:dyDescent="0.25">
      <c r="A221" s="73"/>
      <c r="B221" s="73"/>
      <c r="C221" s="74"/>
      <c r="D221" s="17" t="s">
        <v>32</v>
      </c>
      <c r="E221" s="67"/>
      <c r="F221" s="68">
        <f>SUM(F213:F220)</f>
        <v>550</v>
      </c>
      <c r="G221" s="68">
        <f>SUM(G213:G220)</f>
        <v>18.989999999999998</v>
      </c>
      <c r="H221" s="68">
        <f>SUM(H213:H220)</f>
        <v>17.919999999999998</v>
      </c>
      <c r="I221" s="68">
        <f>SUM(I213:I220)</f>
        <v>83.19</v>
      </c>
      <c r="J221" s="68">
        <f>SUM(J213:J220)</f>
        <v>692.8</v>
      </c>
      <c r="K221" s="68"/>
      <c r="L221" s="68">
        <f>SUM(L213:L220)</f>
        <v>98.700000000000017</v>
      </c>
    </row>
    <row r="222" spans="1:12" ht="15" x14ac:dyDescent="0.25">
      <c r="A222" s="73">
        <v>2</v>
      </c>
      <c r="B222" s="73">
        <f>B213</f>
        <v>6</v>
      </c>
      <c r="C222" s="10" t="s">
        <v>24</v>
      </c>
      <c r="D222" s="75" t="s">
        <v>20</v>
      </c>
      <c r="E222" s="79"/>
      <c r="F222" s="80"/>
      <c r="G222" s="80"/>
      <c r="H222" s="80"/>
      <c r="I222" s="80"/>
      <c r="J222" s="80"/>
      <c r="K222" s="80"/>
      <c r="L222" s="80"/>
    </row>
    <row r="223" spans="1:12" ht="15" x14ac:dyDescent="0.25">
      <c r="A223" s="73"/>
      <c r="B223" s="73"/>
      <c r="C223" s="74"/>
      <c r="D223" s="7" t="s">
        <v>21</v>
      </c>
      <c r="E223" s="79"/>
      <c r="F223" s="80"/>
      <c r="G223" s="80"/>
      <c r="H223" s="80"/>
      <c r="I223" s="80"/>
      <c r="J223" s="80"/>
      <c r="K223" s="80"/>
      <c r="L223" s="80"/>
    </row>
    <row r="224" spans="1:12" ht="15" x14ac:dyDescent="0.25">
      <c r="A224" s="73"/>
      <c r="B224" s="73"/>
      <c r="C224" s="74"/>
      <c r="D224" s="7" t="s">
        <v>22</v>
      </c>
      <c r="E224" s="79"/>
      <c r="F224" s="80"/>
      <c r="G224" s="80"/>
      <c r="H224" s="80"/>
      <c r="I224" s="80"/>
      <c r="J224" s="80"/>
      <c r="K224" s="80"/>
      <c r="L224" s="80"/>
    </row>
    <row r="225" spans="1:12" ht="15" x14ac:dyDescent="0.2">
      <c r="A225" s="73"/>
      <c r="B225" s="73"/>
      <c r="C225" s="74"/>
      <c r="D225" s="76"/>
      <c r="E225" s="79"/>
      <c r="F225" s="80"/>
      <c r="G225" s="80"/>
      <c r="H225" s="80"/>
      <c r="I225" s="80"/>
      <c r="J225" s="80"/>
      <c r="K225" s="80"/>
      <c r="L225" s="80"/>
    </row>
    <row r="226" spans="1:12" ht="15" x14ac:dyDescent="0.2">
      <c r="A226" s="73"/>
      <c r="B226" s="73"/>
      <c r="C226" s="74"/>
      <c r="D226" s="76"/>
      <c r="E226" s="79"/>
      <c r="F226" s="80"/>
      <c r="G226" s="80"/>
      <c r="H226" s="80"/>
      <c r="I226" s="80"/>
      <c r="J226" s="80"/>
      <c r="K226" s="80"/>
      <c r="L226" s="80"/>
    </row>
    <row r="227" spans="1:12" ht="15" x14ac:dyDescent="0.2">
      <c r="A227" s="73"/>
      <c r="B227" s="73"/>
      <c r="C227" s="74"/>
      <c r="D227" s="76"/>
      <c r="E227" s="79"/>
      <c r="F227" s="80"/>
      <c r="G227" s="80"/>
      <c r="H227" s="80"/>
      <c r="I227" s="80"/>
      <c r="J227" s="80"/>
      <c r="K227" s="80"/>
      <c r="L227" s="80"/>
    </row>
    <row r="228" spans="1:12" ht="15" x14ac:dyDescent="0.2">
      <c r="A228" s="73"/>
      <c r="B228" s="73"/>
      <c r="C228" s="74"/>
      <c r="D228" s="76"/>
      <c r="E228" s="79"/>
      <c r="F228" s="80"/>
      <c r="G228" s="80"/>
      <c r="H228" s="80"/>
      <c r="I228" s="80"/>
      <c r="J228" s="80"/>
      <c r="K228" s="80"/>
      <c r="L228" s="80"/>
    </row>
    <row r="229" spans="1:12" ht="15.75" thickBot="1" x14ac:dyDescent="0.25">
      <c r="A229" s="28">
        <v>2</v>
      </c>
      <c r="B229" s="29">
        <v>6</v>
      </c>
      <c r="C229" s="59" t="s">
        <v>4</v>
      </c>
      <c r="D229" s="60"/>
      <c r="E229" s="65"/>
      <c r="F229" s="66">
        <f>F221+F228</f>
        <v>550</v>
      </c>
      <c r="G229" s="66">
        <f>G221+G228</f>
        <v>18.989999999999998</v>
      </c>
      <c r="H229" s="66">
        <f>H221+H228</f>
        <v>17.919999999999998</v>
      </c>
      <c r="I229" s="66">
        <f>I221+I228</f>
        <v>83.19</v>
      </c>
      <c r="J229" s="66">
        <f>J221+J228</f>
        <v>692.8</v>
      </c>
      <c r="K229" s="66"/>
      <c r="L229" s="66">
        <f>L221+L228</f>
        <v>98.700000000000017</v>
      </c>
    </row>
    <row r="230" spans="1:12" ht="13.5" thickBot="1" x14ac:dyDescent="0.25">
      <c r="A230" s="26"/>
      <c r="B230" s="27"/>
      <c r="C230" s="61" t="s">
        <v>5</v>
      </c>
      <c r="D230" s="61"/>
      <c r="E230" s="61"/>
      <c r="F230" s="33">
        <f>(F24+F43+F62+F81+F101+F137+F156+F174+F193+F212)/(IF(F24=0,0,1)+IF(F43=0,0,1)+IF(F62=0,0,1)+IF(F81=0,0,1)+IF(F101=0,0,1)+IF(F137=0,0,1)+IF(F156=0,0,1)+IF(F174=0,0,1)+IF(F193=0,0,1)+IF(F212=0,0,1))</f>
        <v>549</v>
      </c>
      <c r="G230" s="33">
        <f>(G24+G43+G62+G81+G101+G137+G156+G174+G193+G212)/(IF(G24=0,0,1)+IF(G43=0,0,1)+IF(G62=0,0,1)+IF(G81=0,0,1)+IF(G101=0,0,1)+IF(G137=0,0,1)+IF(G156=0,0,1)+IF(G174=0,0,1)+IF(G193=0,0,1)+IF(G212=0,0,1))</f>
        <v>17.460999999999999</v>
      </c>
      <c r="H230" s="33">
        <f>(H24+H43+H62+H81+H101+H137+H156+H174+H193+H212)/(IF(H24=0,0,1)+IF(H43=0,0,1)+IF(H62=0,0,1)+IF(H81=0,0,1)+IF(H101=0,0,1)+IF(H137=0,0,1)+IF(H156=0,0,1)+IF(H174=0,0,1)+IF(H193=0,0,1)+IF(H212=0,0,1))</f>
        <v>17.588000000000001</v>
      </c>
      <c r="I230" s="33">
        <f>(I24+I43+I62+I81+I101+I137+I156+I174+I193+I212)/(IF(I24=0,0,1)+IF(I43=0,0,1)+IF(I62=0,0,1)+IF(I81=0,0,1)+IF(I101=0,0,1)+IF(I137=0,0,1)+IF(I156=0,0,1)+IF(I174=0,0,1)+IF(I193=0,0,1)+IF(I212=0,0,1))</f>
        <v>75.268999999999991</v>
      </c>
      <c r="J230" s="33">
        <f>(J24+J43+J62+J81+J101+J137+J156+J174+J193+J212)/(IF(J24=0,0,1)+IF(J43=0,0,1)+IF(J62=0,0,1)+IF(J81=0,0,1)+IF(J101=0,0,1)+IF(J137=0,0,1)+IF(J156=0,0,1)+IF(J174=0,0,1)+IF(J193=0,0,1)+IF(J212=0,0,1))</f>
        <v>526.423</v>
      </c>
      <c r="K230" s="33"/>
      <c r="L230" s="33">
        <f>(L24+L43+L62+L81+L101+L137+L156+L174+L193+L212)/(IF(L24=0,0,1)+IF(L43=0,0,1)+IF(L62=0,0,1)+IF(L81=0,0,1)+IF(L101=0,0,1)+IF(L137=0,0,1)+IF(L156=0,0,1)+IF(L174=0,0,1)+IF(L193=0,0,1)+IF(L212=0,0,1))</f>
        <v>98.700000000000017</v>
      </c>
    </row>
  </sheetData>
  <mergeCells count="16">
    <mergeCell ref="C1:E1"/>
    <mergeCell ref="H1:K1"/>
    <mergeCell ref="H2:K2"/>
    <mergeCell ref="C43:D43"/>
    <mergeCell ref="C62:D62"/>
    <mergeCell ref="C81:D81"/>
    <mergeCell ref="C101:D101"/>
    <mergeCell ref="C24:D24"/>
    <mergeCell ref="C230:E230"/>
    <mergeCell ref="C212:D212"/>
    <mergeCell ref="C137:D137"/>
    <mergeCell ref="C156:D156"/>
    <mergeCell ref="C174:D174"/>
    <mergeCell ref="C193:D193"/>
    <mergeCell ref="C118:D118"/>
    <mergeCell ref="C229:D2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2023-10-24T18:54:57Z</dcterms:modified>
</cp:coreProperties>
</file>